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Z:\jimdo_web関係\"/>
    </mc:Choice>
  </mc:AlternateContent>
  <xr:revisionPtr revIDLastSave="0" documentId="8_{BF38900B-0545-4EC5-8EEA-31CD0BC2D961}" xr6:coauthVersionLast="47" xr6:coauthVersionMax="47" xr10:uidLastSave="{00000000-0000-0000-0000-000000000000}"/>
  <bookViews>
    <workbookView xWindow="-120" yWindow="-120" windowWidth="29040" windowHeight="15840" xr2:uid="{00000000-000D-0000-FFFF-FFFF00000000}"/>
  </bookViews>
  <sheets>
    <sheet name="事業主控" sheetId="14" r:id="rId1"/>
    <sheet name="事務組合控" sheetId="17" r:id="rId2"/>
    <sheet name="作成に当たっての留意事項" sheetId="9" r:id="rId3"/>
    <sheet name="記載例" sheetId="19" r:id="rId4"/>
    <sheet name="注意事項" sheetId="16" r:id="rId5"/>
  </sheets>
  <definedNames>
    <definedName name="_xlnm.Print_Area" localSheetId="0">事業主控!$A$1:$CF$63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60" i="14" l="1"/>
  <c r="AT60" i="14"/>
  <c r="AT60" i="17" s="1"/>
  <c r="BA34" i="14"/>
  <c r="AB32" i="17"/>
  <c r="AB36" i="17"/>
  <c r="AB37" i="17"/>
  <c r="AB38" i="17"/>
  <c r="AB39" i="17"/>
  <c r="AB40" i="17"/>
  <c r="AB41" i="17"/>
  <c r="AE36" i="14"/>
  <c r="AE36" i="17" s="1"/>
  <c r="AE37" i="14"/>
  <c r="AE37" i="17" s="1"/>
  <c r="AE38" i="14"/>
  <c r="AE39" i="14"/>
  <c r="AE40" i="14"/>
  <c r="AE41" i="14"/>
  <c r="AE41" i="17" s="1"/>
  <c r="AQ43" i="14"/>
  <c r="AQ34" i="14"/>
  <c r="AI26" i="14"/>
  <c r="AI26" i="17" s="1"/>
  <c r="L43" i="14"/>
  <c r="L34" i="14"/>
  <c r="AI41" i="14"/>
  <c r="AI41" i="17" s="1"/>
  <c r="BM16" i="17"/>
  <c r="BS16" i="17"/>
  <c r="BQ16" i="17"/>
  <c r="BO16" i="17"/>
  <c r="AW6" i="17"/>
  <c r="AC52" i="14"/>
  <c r="AC52" i="17" s="1"/>
  <c r="J52" i="14"/>
  <c r="J52" i="17" s="1"/>
  <c r="J59" i="14"/>
  <c r="J59" i="17" s="1"/>
  <c r="J58" i="14"/>
  <c r="J58" i="17" s="1"/>
  <c r="J57" i="14"/>
  <c r="J56" i="14"/>
  <c r="J56" i="17" s="1"/>
  <c r="J55" i="14"/>
  <c r="J54" i="14"/>
  <c r="J54" i="17"/>
  <c r="J53" i="14"/>
  <c r="AC59" i="14"/>
  <c r="AC59" i="17" s="1"/>
  <c r="AC58" i="14"/>
  <c r="AC58" i="17" s="1"/>
  <c r="AC57" i="14"/>
  <c r="AC56" i="14"/>
  <c r="AC56" i="17"/>
  <c r="AC55" i="14"/>
  <c r="AC55" i="17" s="1"/>
  <c r="AC54" i="14"/>
  <c r="AC54" i="17" s="1"/>
  <c r="AC53" i="14"/>
  <c r="AC53" i="17" s="1"/>
  <c r="AT59" i="17"/>
  <c r="AT57" i="17"/>
  <c r="AT54" i="17"/>
  <c r="AL52" i="17"/>
  <c r="AL58" i="17"/>
  <c r="AL56" i="17"/>
  <c r="AC57" i="17"/>
  <c r="Y59" i="17"/>
  <c r="Y58" i="17"/>
  <c r="Y57" i="17"/>
  <c r="Y56" i="17"/>
  <c r="Y55" i="17"/>
  <c r="Y54" i="17"/>
  <c r="Y53" i="17"/>
  <c r="Y52" i="17"/>
  <c r="U59" i="17"/>
  <c r="U58" i="17"/>
  <c r="U57" i="17"/>
  <c r="U56" i="17"/>
  <c r="U55" i="17"/>
  <c r="U54" i="17"/>
  <c r="U53" i="17"/>
  <c r="U52" i="17"/>
  <c r="J57" i="17"/>
  <c r="B59" i="17"/>
  <c r="B58" i="17"/>
  <c r="B57" i="17"/>
  <c r="B56" i="17"/>
  <c r="B55" i="17"/>
  <c r="B54" i="17"/>
  <c r="B53" i="17"/>
  <c r="B52" i="17"/>
  <c r="Z5" i="17"/>
  <c r="AK15" i="17"/>
  <c r="Z15" i="17"/>
  <c r="Z9" i="17"/>
  <c r="AD8" i="17"/>
  <c r="AA8" i="17"/>
  <c r="AR5" i="17"/>
  <c r="AM5" i="17"/>
  <c r="AJ5" i="17"/>
  <c r="U11" i="17"/>
  <c r="R11" i="17"/>
  <c r="Q11" i="17"/>
  <c r="P11" i="17"/>
  <c r="O11" i="17"/>
  <c r="N11" i="17"/>
  <c r="M11" i="17"/>
  <c r="U7" i="17"/>
  <c r="S7" i="17"/>
  <c r="R7" i="17"/>
  <c r="Q7" i="17"/>
  <c r="P7" i="17"/>
  <c r="O7" i="17"/>
  <c r="N7" i="17"/>
  <c r="M7" i="17"/>
  <c r="L7" i="17"/>
  <c r="J7" i="17"/>
  <c r="I7" i="17"/>
  <c r="G7" i="17"/>
  <c r="BA42" i="17"/>
  <c r="AX42" i="17"/>
  <c r="BA41" i="17"/>
  <c r="AX41" i="17"/>
  <c r="BA40" i="17"/>
  <c r="AX40" i="17"/>
  <c r="BA39" i="17"/>
  <c r="AX39" i="17"/>
  <c r="BA38" i="17"/>
  <c r="AX38" i="17"/>
  <c r="BA37" i="17"/>
  <c r="AX37" i="17"/>
  <c r="BA36" i="17"/>
  <c r="AX36" i="17"/>
  <c r="BA35" i="17"/>
  <c r="AX35" i="17"/>
  <c r="AO42" i="17"/>
  <c r="AO41" i="17"/>
  <c r="AO40" i="17"/>
  <c r="AO39" i="17"/>
  <c r="AO38" i="17"/>
  <c r="AO37" i="17"/>
  <c r="AO36" i="17"/>
  <c r="AO35" i="17"/>
  <c r="AQ42" i="17"/>
  <c r="AQ41" i="17"/>
  <c r="AQ40" i="17"/>
  <c r="AQ39" i="17"/>
  <c r="AQ38" i="17"/>
  <c r="AQ37" i="17"/>
  <c r="AQ36" i="17"/>
  <c r="AQ35" i="17"/>
  <c r="AX33" i="17"/>
  <c r="AX32" i="17"/>
  <c r="AX31" i="17"/>
  <c r="AX30" i="17"/>
  <c r="AX29" i="17"/>
  <c r="AX28" i="17"/>
  <c r="AX27" i="17"/>
  <c r="BA33" i="17"/>
  <c r="BA32" i="17"/>
  <c r="BA31" i="17"/>
  <c r="BA30" i="17"/>
  <c r="BA29" i="17"/>
  <c r="BA28" i="17"/>
  <c r="BA27" i="17"/>
  <c r="AQ33" i="17"/>
  <c r="AQ32" i="17"/>
  <c r="AQ31" i="17"/>
  <c r="AQ30" i="17"/>
  <c r="AQ29" i="17"/>
  <c r="AQ28" i="17"/>
  <c r="AQ27" i="17"/>
  <c r="AO33" i="17"/>
  <c r="AO32" i="17"/>
  <c r="AO31" i="17"/>
  <c r="AO30" i="17"/>
  <c r="AO29" i="17"/>
  <c r="AO28" i="17"/>
  <c r="AO27" i="17"/>
  <c r="BA26" i="17"/>
  <c r="AX26" i="17"/>
  <c r="AQ26" i="17"/>
  <c r="AO26" i="17"/>
  <c r="AB42" i="17"/>
  <c r="AB35" i="17"/>
  <c r="Z42" i="17"/>
  <c r="Z41" i="17"/>
  <c r="Z40" i="17"/>
  <c r="Z39" i="17"/>
  <c r="Z38" i="17"/>
  <c r="Z37" i="17"/>
  <c r="Z36" i="17"/>
  <c r="Z35" i="17"/>
  <c r="Z33" i="17"/>
  <c r="Z32" i="17"/>
  <c r="Z31" i="17"/>
  <c r="Z30" i="17"/>
  <c r="Z29" i="17"/>
  <c r="Z28" i="17"/>
  <c r="Z27" i="17"/>
  <c r="Z26" i="17"/>
  <c r="AB33" i="17"/>
  <c r="AB31" i="17"/>
  <c r="AB30" i="17"/>
  <c r="AB29" i="17"/>
  <c r="AB28" i="17"/>
  <c r="AB27" i="17"/>
  <c r="AB26" i="17"/>
  <c r="AE42" i="17"/>
  <c r="T42" i="17"/>
  <c r="T41" i="17"/>
  <c r="T40" i="17"/>
  <c r="T39" i="17"/>
  <c r="T38" i="17"/>
  <c r="T37" i="17"/>
  <c r="T36" i="17"/>
  <c r="T35" i="17"/>
  <c r="W42" i="17"/>
  <c r="W41" i="17"/>
  <c r="W40" i="17"/>
  <c r="W39" i="17"/>
  <c r="W38" i="17"/>
  <c r="W37" i="17"/>
  <c r="W36" i="17"/>
  <c r="W35" i="17"/>
  <c r="W33" i="17"/>
  <c r="W32" i="17"/>
  <c r="W31" i="17"/>
  <c r="W30" i="17"/>
  <c r="W29" i="17"/>
  <c r="W28" i="17"/>
  <c r="W27" i="17"/>
  <c r="W26" i="17"/>
  <c r="H42" i="17"/>
  <c r="H41" i="17"/>
  <c r="H40" i="17"/>
  <c r="H39" i="17"/>
  <c r="H38" i="17"/>
  <c r="H37" i="17"/>
  <c r="H36" i="17"/>
  <c r="H35" i="17"/>
  <c r="H33" i="17"/>
  <c r="H32" i="17"/>
  <c r="H31" i="17"/>
  <c r="H30" i="17"/>
  <c r="H29" i="17"/>
  <c r="L37" i="17"/>
  <c r="L36" i="17"/>
  <c r="L35" i="17"/>
  <c r="L27" i="17"/>
  <c r="L33" i="17"/>
  <c r="L32" i="17"/>
  <c r="L31" i="17"/>
  <c r="L30" i="17"/>
  <c r="L29" i="17"/>
  <c r="L28" i="17"/>
  <c r="L26" i="17"/>
  <c r="L42" i="17"/>
  <c r="L41" i="17"/>
  <c r="L40" i="17"/>
  <c r="L39" i="17"/>
  <c r="L38" i="17"/>
  <c r="H26" i="17"/>
  <c r="T26" i="17"/>
  <c r="T27" i="17"/>
  <c r="T28" i="17"/>
  <c r="T29" i="17"/>
  <c r="T30" i="17"/>
  <c r="T31" i="17"/>
  <c r="T32" i="17"/>
  <c r="T33" i="17"/>
  <c r="H28" i="17"/>
  <c r="H27" i="17"/>
  <c r="AL62" i="14"/>
  <c r="AL62" i="17" s="1"/>
  <c r="AT62" i="14"/>
  <c r="AT62" i="17" s="1"/>
  <c r="BK26" i="14"/>
  <c r="BK26" i="17" s="1"/>
  <c r="BF26" i="14"/>
  <c r="BF26" i="17" s="1"/>
  <c r="BK35" i="14"/>
  <c r="BK35" i="17" s="1"/>
  <c r="BF41" i="14"/>
  <c r="BF41" i="17" s="1"/>
  <c r="BF36" i="14"/>
  <c r="BF36" i="17" s="1"/>
  <c r="BF37" i="14"/>
  <c r="BF37" i="17" s="1"/>
  <c r="BF38" i="14"/>
  <c r="BF38" i="17" s="1"/>
  <c r="BF39" i="14"/>
  <c r="BF39" i="17" s="1"/>
  <c r="BF40" i="14"/>
  <c r="BF40" i="17" s="1"/>
  <c r="BF42" i="14"/>
  <c r="BF42" i="17" s="1"/>
  <c r="BF35" i="14"/>
  <c r="AE35" i="14"/>
  <c r="AE35" i="17" s="1"/>
  <c r="BA43" i="14"/>
  <c r="AX43" i="14"/>
  <c r="AO43" i="14"/>
  <c r="AX34" i="14"/>
  <c r="AO34" i="14"/>
  <c r="BK28" i="14"/>
  <c r="BK28" i="17" s="1"/>
  <c r="BK29" i="14"/>
  <c r="BK29" i="17" s="1"/>
  <c r="BK30" i="14"/>
  <c r="BK30" i="17" s="1"/>
  <c r="BK31" i="14"/>
  <c r="BK31" i="17" s="1"/>
  <c r="BK32" i="14"/>
  <c r="BK32" i="17" s="1"/>
  <c r="BK33" i="14"/>
  <c r="BK33" i="17" s="1"/>
  <c r="BK36" i="14"/>
  <c r="BK36" i="17" s="1"/>
  <c r="BK37" i="14"/>
  <c r="BK37" i="17" s="1"/>
  <c r="BK38" i="14"/>
  <c r="BK38" i="17" s="1"/>
  <c r="BK39" i="14"/>
  <c r="BK39" i="17" s="1"/>
  <c r="BK40" i="14"/>
  <c r="BK40" i="17" s="1"/>
  <c r="BK41" i="14"/>
  <c r="BK41" i="17" s="1"/>
  <c r="BK42" i="14"/>
  <c r="BK42" i="17" s="1"/>
  <c r="BK27" i="14"/>
  <c r="BK27" i="17" s="1"/>
  <c r="BF28" i="14"/>
  <c r="BF28" i="17" s="1"/>
  <c r="BF29" i="14"/>
  <c r="BF29" i="17" s="1"/>
  <c r="BF30" i="14"/>
  <c r="BF30" i="17" s="1"/>
  <c r="BF31" i="14"/>
  <c r="BF31" i="17" s="1"/>
  <c r="BF32" i="14"/>
  <c r="BF32" i="17" s="1"/>
  <c r="BF33" i="14"/>
  <c r="BF33" i="17" s="1"/>
  <c r="BF27" i="14"/>
  <c r="BF27" i="17" s="1"/>
  <c r="AI31" i="14"/>
  <c r="AI31" i="17" s="1"/>
  <c r="AE42" i="14"/>
  <c r="AE39" i="17"/>
  <c r="AE40" i="17"/>
  <c r="AE33" i="14"/>
  <c r="AE33" i="17" s="1"/>
  <c r="AE32" i="14"/>
  <c r="AE32" i="17" s="1"/>
  <c r="AE30" i="14"/>
  <c r="AE30" i="17" s="1"/>
  <c r="AE29" i="14"/>
  <c r="AE29" i="17" s="1"/>
  <c r="AE27" i="14"/>
  <c r="AE27" i="17" s="1"/>
  <c r="AE26" i="14"/>
  <c r="AE31" i="14"/>
  <c r="AE31" i="17" s="1"/>
  <c r="AE38" i="17"/>
  <c r="Z43" i="14"/>
  <c r="AB34" i="14"/>
  <c r="Z34" i="14"/>
  <c r="AB43" i="14"/>
  <c r="W43" i="14"/>
  <c r="T43" i="14"/>
  <c r="H43" i="14"/>
  <c r="W34" i="14"/>
  <c r="T34" i="14"/>
  <c r="H34" i="14"/>
  <c r="AI28" i="14"/>
  <c r="AI28" i="17" s="1"/>
  <c r="AI29" i="14"/>
  <c r="AI29" i="17" s="1"/>
  <c r="AI30" i="14"/>
  <c r="AI30" i="17" s="1"/>
  <c r="AI32" i="14"/>
  <c r="AI32" i="17" s="1"/>
  <c r="AI33" i="14"/>
  <c r="AI33" i="17" s="1"/>
  <c r="AI35" i="14"/>
  <c r="AI35" i="17" s="1"/>
  <c r="AI36" i="14"/>
  <c r="AI36" i="17" s="1"/>
  <c r="AI37" i="14"/>
  <c r="AI37" i="17" s="1"/>
  <c r="AI38" i="14"/>
  <c r="AI38" i="17" s="1"/>
  <c r="AI39" i="14"/>
  <c r="AI39" i="17" s="1"/>
  <c r="AI40" i="14"/>
  <c r="AI40" i="17" s="1"/>
  <c r="AI42" i="14"/>
  <c r="AI42" i="17" s="1"/>
  <c r="AI27" i="14"/>
  <c r="AI27" i="17" s="1"/>
  <c r="AE28" i="14"/>
  <c r="AE28" i="17" s="1"/>
  <c r="E48" i="19"/>
  <c r="C38" i="19"/>
  <c r="CB12" i="19" s="1"/>
  <c r="AL48" i="19"/>
  <c r="AD19" i="19"/>
  <c r="E48" i="17"/>
  <c r="C38" i="17"/>
  <c r="AB48" i="17" s="1"/>
  <c r="AL48" i="17"/>
  <c r="AD19" i="17"/>
  <c r="AB48" i="19"/>
  <c r="CB12" i="17"/>
  <c r="E48" i="14"/>
  <c r="C38" i="14"/>
  <c r="CB12" i="14" s="1"/>
  <c r="AL48" i="14"/>
  <c r="AD19" i="14"/>
  <c r="J55" i="17"/>
  <c r="J60" i="14" l="1"/>
  <c r="J60" i="17" s="1"/>
  <c r="AB48" i="14"/>
  <c r="J53" i="17"/>
  <c r="AL60" i="17"/>
  <c r="AC60" i="14"/>
  <c r="Y60" i="14" s="1"/>
  <c r="BK43" i="14"/>
  <c r="BK45" i="14" s="1"/>
  <c r="BA34" i="17"/>
  <c r="BK34" i="14"/>
  <c r="BK44" i="14" s="1"/>
  <c r="BK47" i="14" s="1"/>
  <c r="L43" i="17"/>
  <c r="L34" i="17"/>
  <c r="BA43" i="17"/>
  <c r="AB43" i="17"/>
  <c r="AI43" i="14"/>
  <c r="AI45" i="14" s="1"/>
  <c r="AI45" i="17" s="1"/>
  <c r="W43" i="17"/>
  <c r="W34" i="17"/>
  <c r="AQ43" i="17"/>
  <c r="AB34" i="17"/>
  <c r="AI34" i="14"/>
  <c r="AI44" i="14" s="1"/>
  <c r="BF43" i="14"/>
  <c r="BF35" i="17"/>
  <c r="AQ34" i="17"/>
  <c r="BK34" i="17" s="1"/>
  <c r="BF34" i="14"/>
  <c r="AE43" i="14"/>
  <c r="AE34" i="14"/>
  <c r="AE26" i="17"/>
  <c r="BK44" i="17" l="1"/>
  <c r="BK45" i="17"/>
  <c r="BK47" i="17"/>
  <c r="AC60" i="17"/>
  <c r="Y60" i="17" s="1"/>
  <c r="BK46" i="17"/>
  <c r="AI43" i="17"/>
  <c r="BK43" i="17"/>
  <c r="AI34" i="17"/>
  <c r="AI46" i="17"/>
  <c r="AI47" i="14"/>
  <c r="AI47" i="17" s="1"/>
  <c r="AI44" i="17"/>
  <c r="BF46" i="14"/>
  <c r="AE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alps111</author>
  </authors>
  <commentList>
    <comment ref="Y60" authorId="0" shapeId="0" xr:uid="{00000000-0006-0000-0000-000001000000}">
      <text>
        <r>
          <rPr>
            <b/>
            <sz val="9"/>
            <color indexed="81"/>
            <rFont val="MS P ゴシック"/>
            <family val="3"/>
            <charset val="128"/>
          </rPr>
          <t>次年度の労災保険対象賃金額が前年度と同額でない場合はこの欄に直接手入力をお願いします。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<sst xmlns="http://schemas.openxmlformats.org/spreadsheetml/2006/main" count="513" uniqueCount="223">
  <si>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</si>
  <si>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</si>
  <si>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組様式第４号</t>
    <rPh sb="0" eb="1">
      <t>クミ</t>
    </rPh>
    <rPh sb="1" eb="3">
      <t>ヨウシキ</t>
    </rPh>
    <rPh sb="3" eb="4">
      <t>ダイ</t>
    </rPh>
    <rPh sb="5" eb="6">
      <t>ゴウ</t>
    </rPh>
    <phoneticPr fontId="1"/>
  </si>
  <si>
    <t>①</t>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</si>
  <si>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</si>
  <si>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</si>
  <si>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</si>
  <si>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</si>
  <si>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</si>
  <si>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③</t>
    <phoneticPr fontId="1"/>
  </si>
  <si>
    <t>事業の名称</t>
    <rPh sb="0" eb="2">
      <t>ジギョウ</t>
    </rPh>
    <rPh sb="3" eb="5">
      <t>メイショウ</t>
    </rPh>
    <phoneticPr fontId="1"/>
  </si>
  <si>
    <t>ＴＥＬ</t>
    <phoneticPr fontId="1"/>
  </si>
  <si>
    <t>(</t>
    <phoneticPr fontId="1"/>
  </si>
  <si>
    <t>)</t>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</si>
  <si>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</si>
  <si>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⑨特掲事業</t>
    <rPh sb="1" eb="2">
      <t>トク</t>
    </rPh>
    <rPh sb="2" eb="3">
      <t>ケイ</t>
    </rPh>
    <rPh sb="3" eb="5">
      <t>ジギョウ</t>
    </rPh>
    <phoneticPr fontId="1"/>
  </si>
  <si>
    <t>労働保険
番　　号</t>
    <rPh sb="0" eb="2">
      <t>ロウドウ</t>
    </rPh>
    <rPh sb="2" eb="4">
      <t>ホケン</t>
    </rPh>
    <rPh sb="5" eb="6">
      <t>バン</t>
    </rPh>
    <rPh sb="8" eb="9">
      <t>ゴウ</t>
    </rPh>
    <phoneticPr fontId="1"/>
  </si>
  <si>
    <t xml:space="preserve">                       </t>
    <phoneticPr fontId="1"/>
  </si>
  <si>
    <t>④</t>
    <phoneticPr fontId="1"/>
  </si>
  <si>
    <t>〒（</t>
    <phoneticPr fontId="1"/>
  </si>
  <si>
    <t>－</t>
    <phoneticPr fontId="1"/>
  </si>
  <si>
    <t>）</t>
    <phoneticPr fontId="1"/>
  </si>
  <si>
    <t>　　　イ．該当する　　　ロ．該当しない</t>
    <rPh sb="5" eb="7">
      <t>ガイトウ</t>
    </rPh>
    <rPh sb="14" eb="16">
      <t>ガイトウ</t>
    </rPh>
    <phoneticPr fontId="1"/>
  </si>
  <si>
    <t>事業の所在地</t>
    <rPh sb="0" eb="2">
      <t>ジギョウ</t>
    </rPh>
    <rPh sb="3" eb="6">
      <t>ショザイチ</t>
    </rPh>
    <phoneticPr fontId="1"/>
  </si>
  <si>
    <t>②</t>
    <phoneticPr fontId="1"/>
  </si>
  <si>
    <t>⑩令和</t>
    <rPh sb="1" eb="3">
      <t>レイワ</t>
    </rPh>
    <phoneticPr fontId="1"/>
  </si>
  <si>
    <t>年度概算の延納</t>
    <rPh sb="0" eb="2">
      <t>ネンド</t>
    </rPh>
    <rPh sb="2" eb="4">
      <t>ガイサン</t>
    </rPh>
    <rPh sb="5" eb="7">
      <t>エンノウ</t>
    </rPh>
    <phoneticPr fontId="1"/>
  </si>
  <si>
    <t>⑤</t>
    <phoneticPr fontId="1"/>
  </si>
  <si>
    <t>雇用保険
事業所番号</t>
    <rPh sb="0" eb="2">
      <t>コヨウ</t>
    </rPh>
    <rPh sb="2" eb="4">
      <t>ホケン</t>
    </rPh>
    <rPh sb="5" eb="7">
      <t>ジギョウ</t>
    </rPh>
    <rPh sb="7" eb="8">
      <t>ジョ</t>
    </rPh>
    <rPh sb="8" eb="9">
      <t>バン</t>
    </rPh>
    <rPh sb="9" eb="10">
      <t>ゴウ</t>
    </rPh>
    <phoneticPr fontId="1"/>
  </si>
  <si>
    <t>　　　イ．する</t>
    <phoneticPr fontId="1"/>
  </si>
  <si>
    <t>　　　ロ．しない</t>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</si>
  <si>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</si>
  <si>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</si>
  <si>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t>※⑧業種</t>
    <rPh sb="2" eb="3">
      <t>ギョウ</t>
    </rPh>
    <rPh sb="3" eb="4">
      <t>シュ</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</si>
  <si>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</si>
  <si>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</si>
  <si>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⑪令和</t>
    <rPh sb="1" eb="3">
      <t>レイワ</t>
    </rPh>
    <phoneticPr fontId="1"/>
  </si>
  <si>
    <t>年度確定賃金総額</t>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</si>
  <si>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</si>
  <si>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</si>
  <si>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</si>
  <si>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(1)</t>
    <phoneticPr fontId="1"/>
  </si>
  <si>
    <t>(2)</t>
    <phoneticPr fontId="1"/>
  </si>
  <si>
    <t>(3)</t>
    <phoneticPr fontId="1"/>
  </si>
  <si>
    <t>(4)</t>
    <phoneticPr fontId="1"/>
  </si>
  <si>
    <t>(5)　被 保 険 者</t>
    <rPh sb="4" eb="5">
      <t>ヒ</t>
    </rPh>
    <rPh sb="6" eb="7">
      <t>ホ</t>
    </rPh>
    <rPh sb="8" eb="9">
      <t>ケン</t>
    </rPh>
    <rPh sb="10" eb="11">
      <t>シャ</t>
    </rPh>
    <phoneticPr fontId="1"/>
  </si>
  <si>
    <t>(6)</t>
    <phoneticPr fontId="1"/>
  </si>
  <si>
    <t>(7)</t>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</si>
  <si>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</si>
  <si>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</si>
  <si>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</si>
  <si>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</si>
  <si>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</si>
  <si>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</si>
  <si>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</si>
  <si>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</si>
  <si>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（(1)＋(2)＋(3)）</t>
    <phoneticPr fontId="1"/>
  </si>
  <si>
    <t>（(5)＋(6)）</t>
    <phoneticPr fontId="1"/>
  </si>
  <si>
    <t>令和</t>
    <rPh sb="0" eb="2">
      <t>レイワ</t>
    </rPh>
    <phoneticPr fontId="1"/>
  </si>
  <si>
    <t>年</t>
    <rPh sb="0" eb="1">
      <t>ネン</t>
    </rPh>
    <phoneticPr fontId="1"/>
  </si>
  <si>
    <t>４月</t>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</si>
  <si>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</si>
  <si>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</si>
  <si>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</si>
  <si>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</si>
  <si>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</si>
  <si>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r>
      <t xml:space="preserve"> 賞与等　</t>
    </r>
    <r>
      <rPr>
        <sz val="9"/>
        <rFont val="ＭＳ 明朝"/>
        <family val="1"/>
        <charset val="128"/>
      </rPr>
      <t>　</t>
    </r>
    <rPh sb="1" eb="3">
      <t>ショウヨ</t>
    </rPh>
    <rPh sb="3" eb="4">
      <t>トウ</t>
    </rPh>
    <phoneticPr fontId="1"/>
  </si>
  <si>
    <t>月</t>
    <rPh sb="0" eb="1">
      <t>ツキ</t>
    </rPh>
    <phoneticPr fontId="1"/>
  </si>
  <si>
    <t>　　</t>
    <phoneticPr fontId="1"/>
  </si>
  <si>
    <t>前期　計</t>
    <rPh sb="0" eb="2">
      <t>ゼンキ</t>
    </rPh>
    <phoneticPr fontId="1"/>
  </si>
  <si>
    <t xml:space="preserve"> 10月</t>
    <phoneticPr fontId="1"/>
  </si>
  <si>
    <t>　　　　　　　　11月　</t>
    <rPh sb="10" eb="11">
      <t>ガツ</t>
    </rPh>
    <phoneticPr fontId="1"/>
  </si>
  <si>
    <t>　　　　　　　12月</t>
    <rPh sb="9" eb="10">
      <t>ガツ</t>
    </rPh>
    <phoneticPr fontId="1"/>
  </si>
  <si>
    <t xml:space="preserve"> １月</t>
    <phoneticPr fontId="1"/>
  </si>
  <si>
    <t>　　　　　　　２月</t>
    <rPh sb="8" eb="9">
      <t>ガツ</t>
    </rPh>
    <phoneticPr fontId="1"/>
  </si>
  <si>
    <t>　　　　　　　３月</t>
    <rPh sb="8" eb="9">
      <t>ガツ</t>
    </rPh>
    <phoneticPr fontId="1"/>
  </si>
  <si>
    <t>後期　計</t>
    <rPh sb="0" eb="2">
      <t>コウキ</t>
    </rPh>
    <phoneticPr fontId="1"/>
  </si>
  <si>
    <t>１ カ 月
平均使用
労働者数</t>
    <rPh sb="4" eb="5">
      <t>ツキ</t>
    </rPh>
    <rPh sb="6" eb="8">
      <t>ヘイキン</t>
    </rPh>
    <rPh sb="8" eb="10">
      <t>シヨウ</t>
    </rPh>
    <rPh sb="11" eb="14">
      <t>ロウドウシャ</t>
    </rPh>
    <rPh sb="14" eb="15">
      <t>スウ</t>
    </rPh>
    <phoneticPr fontId="1"/>
  </si>
  <si>
    <t>⑫ 令 和</t>
    <rPh sb="2" eb="3">
      <t>レイ</t>
    </rPh>
    <rPh sb="4" eb="5">
      <t>ワ</t>
    </rPh>
    <phoneticPr fontId="1"/>
  </si>
  <si>
    <t xml:space="preserve">  年 度 確 定</t>
    <rPh sb="2" eb="3">
      <t>ネン</t>
    </rPh>
    <rPh sb="4" eb="5">
      <t>ド</t>
    </rPh>
    <rPh sb="6" eb="7">
      <t>アキラ</t>
    </rPh>
    <rPh sb="8" eb="9">
      <t>サダム</t>
    </rPh>
    <phoneticPr fontId="1"/>
  </si>
  <si>
    <t>特 別 加 入 者
氏　　　名</t>
    <rPh sb="0" eb="1">
      <t>トク</t>
    </rPh>
    <rPh sb="2" eb="3">
      <t>ベツ</t>
    </rPh>
    <rPh sb="4" eb="5">
      <t>カ</t>
    </rPh>
    <rPh sb="6" eb="7">
      <t>ニュウ</t>
    </rPh>
    <rPh sb="8" eb="9">
      <t>シャ</t>
    </rPh>
    <rPh sb="10" eb="11">
      <t>シ</t>
    </rPh>
    <rPh sb="14" eb="15">
      <t>メイ</t>
    </rPh>
    <phoneticPr fontId="1"/>
  </si>
  <si>
    <t xml:space="preserve">  ⑬ 令 和</t>
    <rPh sb="4" eb="5">
      <t>レイ</t>
    </rPh>
    <rPh sb="6" eb="7">
      <t>カズ</t>
    </rPh>
    <phoneticPr fontId="1"/>
  </si>
  <si>
    <t>年 度 概 算</t>
    <rPh sb="0" eb="1">
      <t>ネン</t>
    </rPh>
    <rPh sb="2" eb="3">
      <t>ド</t>
    </rPh>
    <rPh sb="4" eb="5">
      <t>オオムネ</t>
    </rPh>
    <rPh sb="6" eb="7">
      <t>サン</t>
    </rPh>
    <phoneticPr fontId="1"/>
  </si>
  <si>
    <t>⑭    令    和</t>
    <rPh sb="5" eb="6">
      <t>レイ</t>
    </rPh>
    <rPh sb="10" eb="11">
      <t>カズ</t>
    </rPh>
    <phoneticPr fontId="1"/>
  </si>
  <si>
    <t>年度 賃金総額の見込み額</t>
    <rPh sb="0" eb="2">
      <t>ネンド</t>
    </rPh>
    <rPh sb="3" eb="5">
      <t>チンギン</t>
    </rPh>
    <rPh sb="5" eb="7">
      <t>ソウガク</t>
    </rPh>
    <rPh sb="8" eb="10">
      <t>ミコ</t>
    </rPh>
    <rPh sb="11" eb="12">
      <t>ガク</t>
    </rPh>
    <phoneticPr fontId="1"/>
  </si>
  <si>
    <t>予　備　欄</t>
    <rPh sb="0" eb="1">
      <t>ヨ</t>
    </rPh>
    <rPh sb="2" eb="3">
      <t>ソナエ</t>
    </rPh>
    <rPh sb="4" eb="5">
      <t>ラン</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</si>
  <si>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</si>
  <si>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</si>
  <si>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希望する給付基礎日額</t>
    <rPh sb="0" eb="2">
      <t>キボウ</t>
    </rPh>
    <rPh sb="4" eb="6">
      <t>キュウフ</t>
    </rPh>
    <rPh sb="6" eb="8">
      <t>キソ</t>
    </rPh>
    <rPh sb="8" eb="10">
      <t>ニチガク</t>
    </rPh>
    <phoneticPr fontId="1"/>
  </si>
  <si>
    <t>労災保険</t>
    <rPh sb="0" eb="2">
      <t>ロウサイ</t>
    </rPh>
    <rPh sb="2" eb="4">
      <t>ホケン</t>
    </rPh>
    <phoneticPr fontId="1"/>
  </si>
  <si>
    <t>雇用保険</t>
    <rPh sb="0" eb="2">
      <t>コヨウ</t>
    </rPh>
    <rPh sb="2" eb="4">
      <t>ホケン</t>
    </rPh>
    <phoneticPr fontId="1"/>
  </si>
  <si>
    <t>合　　計</t>
    <rPh sb="0" eb="1">
      <t>ゴウ</t>
    </rPh>
    <rPh sb="3" eb="4">
      <t>ケイ</t>
    </rPh>
    <phoneticPr fontId="1"/>
  </si>
  <si>
    <t>(事務組合控)</t>
    <rPh sb="1" eb="3">
      <t>ジム</t>
    </rPh>
    <rPh sb="3" eb="5">
      <t>クミアイ</t>
    </rPh>
    <rPh sb="5" eb="6">
      <t>ヒカ</t>
    </rPh>
    <phoneticPr fontId="1"/>
  </si>
  <si>
    <t>「労働保険料等算定基礎賃金等の報告」作成に当たっての留意事項</t>
    <phoneticPr fontId="1"/>
  </si>
  <si>
    <t>賃金総額</t>
    <rPh sb="0" eb="2">
      <t>チンギン</t>
    </rPh>
    <rPh sb="2" eb="4">
      <t>ソウガク</t>
    </rPh>
    <phoneticPr fontId="1"/>
  </si>
  <si>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1"/>
  </si>
  <si>
    <t>労 働 者</t>
    <rPh sb="0" eb="1">
      <t>ロウ</t>
    </rPh>
    <rPh sb="2" eb="3">
      <t>ドウ</t>
    </rPh>
    <rPh sb="4" eb="5">
      <t>シャ</t>
    </rPh>
    <phoneticPr fontId="1"/>
  </si>
  <si>
    <t>区分</t>
    <rPh sb="0" eb="2">
      <t>クブン</t>
    </rPh>
    <phoneticPr fontId="1"/>
  </si>
  <si>
    <t>労　　　災　　　保　　　険</t>
    <rPh sb="0" eb="1">
      <t>ロウ</t>
    </rPh>
    <rPh sb="4" eb="5">
      <t>サイ</t>
    </rPh>
    <rPh sb="8" eb="9">
      <t>ホ</t>
    </rPh>
    <rPh sb="12" eb="13">
      <t>ケン</t>
    </rPh>
    <phoneticPr fontId="1"/>
  </si>
  <si>
    <t>雇　　用　　保　　険</t>
    <rPh sb="0" eb="1">
      <t>ヤトイ</t>
    </rPh>
    <rPh sb="3" eb="4">
      <t>ヨウ</t>
    </rPh>
    <rPh sb="6" eb="7">
      <t>ホ</t>
    </rPh>
    <rPh sb="9" eb="10">
      <t>ケン</t>
    </rPh>
    <phoneticPr fontId="1"/>
  </si>
  <si>
    <t>1.　算入するもの（例示）</t>
    <phoneticPr fontId="1"/>
  </si>
  <si>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1"/>
  </si>
  <si>
    <t>　原則として被保険者となりません。</t>
    <rPh sb="1" eb="3">
      <t>ゲンソク</t>
    </rPh>
    <rPh sb="6" eb="10">
      <t>ヒホケンシャ</t>
    </rPh>
    <phoneticPr fontId="1"/>
  </si>
  <si>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1"/>
  </si>
  <si>
    <t>支 給 金 銭 等 の 種 類</t>
    <rPh sb="0" eb="1">
      <t>シ</t>
    </rPh>
    <rPh sb="2" eb="3">
      <t>キュウ</t>
    </rPh>
    <rPh sb="4" eb="5">
      <t>キン</t>
    </rPh>
    <rPh sb="6" eb="7">
      <t>ゼニ</t>
    </rPh>
    <rPh sb="8" eb="9">
      <t>トウ</t>
    </rPh>
    <rPh sb="12" eb="13">
      <t>シュ</t>
    </rPh>
    <rPh sb="14" eb="15">
      <t>タグイ</t>
    </rPh>
    <phoneticPr fontId="1"/>
  </si>
  <si>
    <t>内　　　　　　　　　　　　　容</t>
    <rPh sb="0" eb="1">
      <t>ウチ</t>
    </rPh>
    <rPh sb="14" eb="15">
      <t>カタチ</t>
    </rPh>
    <phoneticPr fontId="1"/>
  </si>
  <si>
    <t xml:space="preserve">法人の役員等 </t>
    <rPh sb="0" eb="1">
      <t>ホウ</t>
    </rPh>
    <rPh sb="1" eb="2">
      <t>ヒト</t>
    </rPh>
    <rPh sb="3" eb="4">
      <t>ヤク</t>
    </rPh>
    <rPh sb="4" eb="5">
      <t>イン</t>
    </rPh>
    <rPh sb="5" eb="6">
      <t>トウ</t>
    </rPh>
    <phoneticPr fontId="1"/>
  </si>
  <si>
    <t>基本給、固定給等基本賃金</t>
    <rPh sb="0" eb="3">
      <t>キホンキュウ</t>
    </rPh>
    <rPh sb="4" eb="7">
      <t>コテイキュウ</t>
    </rPh>
    <rPh sb="7" eb="8">
      <t>トウ</t>
    </rPh>
    <rPh sb="8" eb="10">
      <t>キホン</t>
    </rPh>
    <rPh sb="10" eb="12">
      <t>チンギン</t>
    </rPh>
    <phoneticPr fontId="1"/>
  </si>
  <si>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1"/>
  </si>
  <si>
    <t>　ただし監査役、監事は除きます。</t>
    <rPh sb="4" eb="7">
      <t>カンサヤク</t>
    </rPh>
    <rPh sb="8" eb="10">
      <t>カンジ</t>
    </rPh>
    <rPh sb="11" eb="12">
      <t>ノゾ</t>
    </rPh>
    <phoneticPr fontId="1"/>
  </si>
  <si>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1"/>
  </si>
  <si>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1"/>
  </si>
  <si>
    <t>　</t>
    <phoneticPr fontId="1"/>
  </si>
  <si>
    <t>扶養手当、子供手当、家族手当等</t>
    <rPh sb="0" eb="2">
      <t>フヨウ</t>
    </rPh>
    <rPh sb="2" eb="4">
      <t>テアテ</t>
    </rPh>
    <rPh sb="5" eb="7">
      <t>コドモ</t>
    </rPh>
    <rPh sb="7" eb="9">
      <t>テアテ</t>
    </rPh>
    <rPh sb="10" eb="12">
      <t>カゾク</t>
    </rPh>
    <rPh sb="12" eb="14">
      <t>テアテ</t>
    </rPh>
    <rPh sb="14" eb="15">
      <t>トウ</t>
    </rPh>
    <phoneticPr fontId="1"/>
  </si>
  <si>
    <t>労働者本人以外の者について支払われる手当</t>
    <rPh sb="0" eb="3">
      <t>ロウドウシャ</t>
    </rPh>
    <rPh sb="3" eb="5">
      <t>ホンニン</t>
    </rPh>
    <rPh sb="5" eb="7">
      <t>イガイ</t>
    </rPh>
    <rPh sb="8" eb="9">
      <t>モノ</t>
    </rPh>
    <rPh sb="13" eb="15">
      <t>シハラ</t>
    </rPh>
    <rPh sb="18" eb="20">
      <t>テアテ</t>
    </rPh>
    <phoneticPr fontId="1"/>
  </si>
  <si>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1"/>
  </si>
  <si>
    <t>宿直・日直手当</t>
    <rPh sb="0" eb="1">
      <t>ヤド</t>
    </rPh>
    <rPh sb="1" eb="2">
      <t>チョク</t>
    </rPh>
    <rPh sb="3" eb="5">
      <t>ニッチョク</t>
    </rPh>
    <rPh sb="5" eb="7">
      <t>テアテ</t>
    </rPh>
    <phoneticPr fontId="1"/>
  </si>
  <si>
    <t>役職手当、管理職手当等</t>
    <rPh sb="0" eb="2">
      <t>ヤクショク</t>
    </rPh>
    <rPh sb="2" eb="4">
      <t>テアテ</t>
    </rPh>
    <rPh sb="5" eb="7">
      <t>カンリ</t>
    </rPh>
    <rPh sb="7" eb="8">
      <t>ショク</t>
    </rPh>
    <rPh sb="8" eb="10">
      <t>テアテ</t>
    </rPh>
    <rPh sb="10" eb="11">
      <t>トウ</t>
    </rPh>
    <phoneticPr fontId="1"/>
  </si>
  <si>
    <t>地域手当</t>
    <rPh sb="0" eb="2">
      <t>チイキ</t>
    </rPh>
    <rPh sb="2" eb="4">
      <t>テアテ</t>
    </rPh>
    <phoneticPr fontId="1"/>
  </si>
  <si>
    <t>寒冷地手当、地方手当等</t>
    <rPh sb="0" eb="3">
      <t>カンレイチ</t>
    </rPh>
    <rPh sb="3" eb="5">
      <t>テアテ</t>
    </rPh>
    <rPh sb="6" eb="8">
      <t>チホウ</t>
    </rPh>
    <rPh sb="8" eb="10">
      <t>テアテ</t>
    </rPh>
    <rPh sb="10" eb="11">
      <t>トウ</t>
    </rPh>
    <phoneticPr fontId="1"/>
  </si>
  <si>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1"/>
  </si>
  <si>
    <t>住宅手当</t>
    <rPh sb="0" eb="2">
      <t>ジュウタク</t>
    </rPh>
    <rPh sb="2" eb="4">
      <t>テアテ</t>
    </rPh>
    <phoneticPr fontId="1"/>
  </si>
  <si>
    <t>教育手当</t>
    <rPh sb="0" eb="2">
      <t>キョウイク</t>
    </rPh>
    <rPh sb="2" eb="4">
      <t>テアテ</t>
    </rPh>
    <phoneticPr fontId="1"/>
  </si>
  <si>
    <t>単身赴任手当</t>
    <rPh sb="0" eb="2">
      <t>タンシン</t>
    </rPh>
    <rPh sb="2" eb="4">
      <t>フニン</t>
    </rPh>
    <rPh sb="4" eb="6">
      <t>テアテ</t>
    </rPh>
    <phoneticPr fontId="1"/>
  </si>
  <si>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1"/>
  </si>
  <si>
    <t>技能手当</t>
    <rPh sb="0" eb="2">
      <t>ギノウ</t>
    </rPh>
    <rPh sb="2" eb="4">
      <t>テアテ</t>
    </rPh>
    <phoneticPr fontId="1"/>
  </si>
  <si>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1"/>
  </si>
  <si>
    <t>特殊作業手当</t>
    <rPh sb="0" eb="2">
      <t>トクシュ</t>
    </rPh>
    <rPh sb="2" eb="4">
      <t>サギョウ</t>
    </rPh>
    <rPh sb="4" eb="6">
      <t>テアテ</t>
    </rPh>
    <phoneticPr fontId="1"/>
  </si>
  <si>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1"/>
  </si>
  <si>
    <t>奨励手当</t>
    <rPh sb="0" eb="2">
      <t>ショウレイ</t>
    </rPh>
    <rPh sb="2" eb="4">
      <t>テアテ</t>
    </rPh>
    <phoneticPr fontId="1"/>
  </si>
  <si>
    <t>精勤・皆勤手当等</t>
    <rPh sb="0" eb="2">
      <t>セイキン</t>
    </rPh>
    <rPh sb="3" eb="5">
      <t>カイキン</t>
    </rPh>
    <rPh sb="5" eb="7">
      <t>テア</t>
    </rPh>
    <rPh sb="7" eb="8">
      <t>トウ</t>
    </rPh>
    <phoneticPr fontId="1"/>
  </si>
  <si>
    <t>同居の親族</t>
    <rPh sb="0" eb="2">
      <t>ドウキョ</t>
    </rPh>
    <rPh sb="3" eb="5">
      <t>シンゾク</t>
    </rPh>
    <phoneticPr fontId="1"/>
  </si>
  <si>
    <t>①業務を行うにつき、事業主の指揮命令に従っていることが明確であること</t>
    <phoneticPr fontId="1"/>
  </si>
  <si>
    <t>物価手当</t>
    <rPh sb="0" eb="2">
      <t>ブッカ</t>
    </rPh>
    <rPh sb="2" eb="4">
      <t>テアテ</t>
    </rPh>
    <phoneticPr fontId="1"/>
  </si>
  <si>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1"/>
  </si>
  <si>
    <t>調整手当</t>
    <rPh sb="0" eb="2">
      <t>チョウセイ</t>
    </rPh>
    <rPh sb="2" eb="4">
      <t>テアテ</t>
    </rPh>
    <phoneticPr fontId="1"/>
  </si>
  <si>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1"/>
  </si>
  <si>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1"/>
  </si>
  <si>
    <t>賞与</t>
    <rPh sb="0" eb="2">
      <t>ショウヨ</t>
    </rPh>
    <phoneticPr fontId="1"/>
  </si>
  <si>
    <t>夏季・年末などに支払うボーナス</t>
    <rPh sb="0" eb="2">
      <t>カキ</t>
    </rPh>
    <rPh sb="3" eb="5">
      <t>ネンマツ</t>
    </rPh>
    <rPh sb="8" eb="10">
      <t>シハラ</t>
    </rPh>
    <phoneticPr fontId="1"/>
  </si>
  <si>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1"/>
  </si>
  <si>
    <t>通勤手当</t>
    <rPh sb="0" eb="2">
      <t>ツウキン</t>
    </rPh>
    <rPh sb="2" eb="4">
      <t>テアテ</t>
    </rPh>
    <phoneticPr fontId="1"/>
  </si>
  <si>
    <t>非課税分も含む</t>
    <rPh sb="0" eb="3">
      <t>ヒカゼイ</t>
    </rPh>
    <rPh sb="3" eb="4">
      <t>ブン</t>
    </rPh>
    <rPh sb="5" eb="6">
      <t>フク</t>
    </rPh>
    <phoneticPr fontId="1"/>
  </si>
  <si>
    <t>定期券、回数券等</t>
    <rPh sb="0" eb="3">
      <t>テイキケン</t>
    </rPh>
    <rPh sb="4" eb="6">
      <t>カイスウ</t>
    </rPh>
    <rPh sb="6" eb="7">
      <t>ケン</t>
    </rPh>
    <rPh sb="7" eb="8">
      <t>トウ</t>
    </rPh>
    <phoneticPr fontId="1"/>
  </si>
  <si>
    <t>通勤のために支給される現物給与</t>
    <rPh sb="0" eb="2">
      <t>ツウキン</t>
    </rPh>
    <rPh sb="6" eb="8">
      <t>シキュウ</t>
    </rPh>
    <rPh sb="11" eb="13">
      <t>ゲンブツ</t>
    </rPh>
    <rPh sb="13" eb="15">
      <t>キュウヨ</t>
    </rPh>
    <phoneticPr fontId="1"/>
  </si>
  <si>
    <t>休業手当</t>
    <rPh sb="0" eb="2">
      <t>キュウギョウ</t>
    </rPh>
    <rPh sb="2" eb="4">
      <t>テアテ</t>
    </rPh>
    <phoneticPr fontId="1"/>
  </si>
  <si>
    <t>労働基準法第26条の規定に基づくもの</t>
    <rPh sb="0" eb="2">
      <t>ロウドウ</t>
    </rPh>
    <rPh sb="2" eb="5">
      <t>キジュンホウ</t>
    </rPh>
    <rPh sb="5" eb="6">
      <t>ダイ</t>
    </rPh>
    <rPh sb="8" eb="9">
      <t>ジョウ</t>
    </rPh>
    <rPh sb="10" eb="12">
      <t>キテイ</t>
    </rPh>
    <rPh sb="13" eb="14">
      <t>モト</t>
    </rPh>
    <phoneticPr fontId="1"/>
  </si>
  <si>
    <t>創立記念日等の祝金</t>
    <rPh sb="0" eb="2">
      <t>ソウリツ</t>
    </rPh>
    <rPh sb="2" eb="5">
      <t>キネンビ</t>
    </rPh>
    <rPh sb="5" eb="6">
      <t>トウ</t>
    </rPh>
    <rPh sb="7" eb="8">
      <t>イワ</t>
    </rPh>
    <rPh sb="8" eb="9">
      <t>キン</t>
    </rPh>
    <phoneticPr fontId="1"/>
  </si>
  <si>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1"/>
  </si>
  <si>
    <t>③事業主と利益を一にする地位（役員等）にないこと</t>
    <rPh sb="1" eb="4">
      <t>ジギョウヌシ</t>
    </rPh>
    <rPh sb="5" eb="7">
      <t>リエキ</t>
    </rPh>
    <rPh sb="8" eb="9">
      <t>ヒト</t>
    </rPh>
    <rPh sb="12" eb="14">
      <t>チイ</t>
    </rPh>
    <rPh sb="15" eb="17">
      <t>ヤクイン</t>
    </rPh>
    <rPh sb="17" eb="18">
      <t>トウ</t>
    </rPh>
    <phoneticPr fontId="1"/>
  </si>
  <si>
    <t>チップ</t>
    <phoneticPr fontId="1"/>
  </si>
  <si>
    <t>奉仕料の配分として事業主から受けるもの</t>
    <rPh sb="0" eb="2">
      <t>ホウシ</t>
    </rPh>
    <rPh sb="2" eb="3">
      <t>リョウ</t>
    </rPh>
    <rPh sb="4" eb="6">
      <t>ハイブン</t>
    </rPh>
    <rPh sb="9" eb="12">
      <t>ジギョウヌシ</t>
    </rPh>
    <rPh sb="14" eb="15">
      <t>ウ</t>
    </rPh>
    <phoneticPr fontId="1"/>
  </si>
  <si>
    <t>雇用保険料その他社会保険料</t>
    <rPh sb="0" eb="2">
      <t>コヨウ</t>
    </rPh>
    <rPh sb="2" eb="4">
      <t>ホケン</t>
    </rPh>
    <rPh sb="4" eb="5">
      <t>リョウ</t>
    </rPh>
    <rPh sb="7" eb="8">
      <t>タ</t>
    </rPh>
    <rPh sb="8" eb="10">
      <t>シャカイ</t>
    </rPh>
    <rPh sb="10" eb="13">
      <t>ホケンリョウ</t>
    </rPh>
    <phoneticPr fontId="1"/>
  </si>
  <si>
    <t>労働者の負担分を事業主が負担する場合</t>
    <rPh sb="0" eb="3">
      <t>ロウドウシャ</t>
    </rPh>
    <rPh sb="4" eb="6">
      <t>フタン</t>
    </rPh>
    <rPh sb="6" eb="7">
      <t>ブン</t>
    </rPh>
    <rPh sb="8" eb="11">
      <t>ジギョウヌシ</t>
    </rPh>
    <rPh sb="12" eb="14">
      <t>フタン</t>
    </rPh>
    <rPh sb="16" eb="18">
      <t>バアイ</t>
    </rPh>
    <phoneticPr fontId="1"/>
  </si>
  <si>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1"/>
  </si>
  <si>
    <t>　すべて「労働者」として対象となります。</t>
    <rPh sb="5" eb="8">
      <t>ロウドウシャ</t>
    </rPh>
    <rPh sb="12" eb="14">
      <t>タイショウ</t>
    </rPh>
    <phoneticPr fontId="1"/>
  </si>
  <si>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1"/>
  </si>
  <si>
    <t>住居の利益</t>
    <rPh sb="0" eb="2">
      <t>ジュウキョ</t>
    </rPh>
    <rPh sb="3" eb="5">
      <t>リエキ</t>
    </rPh>
    <phoneticPr fontId="1"/>
  </si>
  <si>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1"/>
  </si>
  <si>
    <t>いわゆる前払い退職金</t>
    <rPh sb="4" eb="6">
      <t>マエバラ</t>
    </rPh>
    <rPh sb="7" eb="10">
      <t>タイショクキン</t>
    </rPh>
    <phoneticPr fontId="1"/>
  </si>
  <si>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1"/>
  </si>
  <si>
    <t>2.　算入しないもの（例示）</t>
    <phoneticPr fontId="1"/>
  </si>
  <si>
    <t>①　1週間の労働時間が20時間以上</t>
    <phoneticPr fontId="1"/>
  </si>
  <si>
    <t>②　反復継続して就労する者（31日以上継続して雇用
　　されることが見込まれる者）</t>
    <rPh sb="8" eb="10">
      <t>シュウロウ</t>
    </rPh>
    <phoneticPr fontId="1"/>
  </si>
  <si>
    <t>休業補償費</t>
    <rPh sb="0" eb="2">
      <t>キュウギョウ</t>
    </rPh>
    <rPh sb="2" eb="4">
      <t>ホショウ</t>
    </rPh>
    <rPh sb="4" eb="5">
      <t>ヒ</t>
    </rPh>
    <phoneticPr fontId="1"/>
  </si>
  <si>
    <t>法定額を上回る差額分を含む</t>
    <rPh sb="0" eb="2">
      <t>ホウテイ</t>
    </rPh>
    <rPh sb="2" eb="3">
      <t>ガク</t>
    </rPh>
    <rPh sb="4" eb="6">
      <t>ウワマワ</t>
    </rPh>
    <rPh sb="7" eb="10">
      <t>サガクブン</t>
    </rPh>
    <rPh sb="11" eb="12">
      <t>フク</t>
    </rPh>
    <phoneticPr fontId="1"/>
  </si>
  <si>
    <t>派遣労働者</t>
    <rPh sb="0" eb="2">
      <t>ハケン</t>
    </rPh>
    <rPh sb="2" eb="5">
      <t>ロウドウシャ</t>
    </rPh>
    <phoneticPr fontId="1"/>
  </si>
  <si>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1"/>
  </si>
  <si>
    <t>結婚祝金</t>
    <rPh sb="0" eb="2">
      <t>ケッコン</t>
    </rPh>
    <rPh sb="2" eb="3">
      <t>イワ</t>
    </rPh>
    <rPh sb="3" eb="4">
      <t>キン</t>
    </rPh>
    <phoneticPr fontId="1"/>
  </si>
  <si>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1"/>
  </si>
  <si>
    <t>死亡弔慰金</t>
    <rPh sb="0" eb="2">
      <t>シボウ</t>
    </rPh>
    <rPh sb="2" eb="5">
      <t>チョウイキン</t>
    </rPh>
    <phoneticPr fontId="1"/>
  </si>
  <si>
    <t>就業規則、労働協約等に定めのあるとないとを問わない</t>
    <phoneticPr fontId="1"/>
  </si>
  <si>
    <t>災害見舞金</t>
    <rPh sb="0" eb="2">
      <t>サイガイ</t>
    </rPh>
    <rPh sb="2" eb="4">
      <t>ミマイ</t>
    </rPh>
    <rPh sb="4" eb="5">
      <t>キン</t>
    </rPh>
    <phoneticPr fontId="1"/>
  </si>
  <si>
    <t>①　1週間の労働時間が20時間以上　　　　　　　　　　　　　　　　　　　　　　　　　　　　　　　　　　　　　　　　　　　</t>
    <phoneticPr fontId="1"/>
  </si>
  <si>
    <t>解雇予告手当</t>
    <rPh sb="0" eb="2">
      <t>カイコ</t>
    </rPh>
    <rPh sb="2" eb="4">
      <t>ヨコク</t>
    </rPh>
    <rPh sb="4" eb="6">
      <t>テアテ</t>
    </rPh>
    <phoneticPr fontId="1"/>
  </si>
  <si>
    <t>労働基準法第20条の規定に基づくもの</t>
    <rPh sb="0" eb="2">
      <t>ロウドウ</t>
    </rPh>
    <rPh sb="2" eb="5">
      <t>キジュンホウ</t>
    </rPh>
    <rPh sb="5" eb="6">
      <t>ダイ</t>
    </rPh>
    <rPh sb="8" eb="9">
      <t>ジョウ</t>
    </rPh>
    <rPh sb="10" eb="12">
      <t>キテイ</t>
    </rPh>
    <rPh sb="13" eb="14">
      <t>モト</t>
    </rPh>
    <phoneticPr fontId="1"/>
  </si>
  <si>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1"/>
  </si>
  <si>
    <t>年功慰労金</t>
    <rPh sb="0" eb="2">
      <t>ネンコウ</t>
    </rPh>
    <rPh sb="2" eb="5">
      <t>イロウキン</t>
    </rPh>
    <phoneticPr fontId="1"/>
  </si>
  <si>
    <t>出張旅費・宿泊費等</t>
    <rPh sb="0" eb="2">
      <t>シュッチョウ</t>
    </rPh>
    <rPh sb="2" eb="4">
      <t>リョヒ</t>
    </rPh>
    <rPh sb="5" eb="8">
      <t>シュクハクヒ</t>
    </rPh>
    <rPh sb="8" eb="9">
      <t>トウ</t>
    </rPh>
    <phoneticPr fontId="1"/>
  </si>
  <si>
    <t>実質弁償的なもの</t>
    <rPh sb="0" eb="2">
      <t>ジッシツ</t>
    </rPh>
    <rPh sb="2" eb="4">
      <t>ベンショウ</t>
    </rPh>
    <rPh sb="4" eb="5">
      <t>テキ</t>
    </rPh>
    <phoneticPr fontId="1"/>
  </si>
  <si>
    <t>アルバイト</t>
    <phoneticPr fontId="1"/>
  </si>
  <si>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1"/>
  </si>
  <si>
    <t>制服</t>
    <rPh sb="0" eb="2">
      <t>セイフク</t>
    </rPh>
    <phoneticPr fontId="1"/>
  </si>
  <si>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1"/>
  </si>
  <si>
    <t>会社が全額負担する生命保険の掛金</t>
    <rPh sb="0" eb="2">
      <t>カイシャ</t>
    </rPh>
    <rPh sb="3" eb="5">
      <t>ゼンガク</t>
    </rPh>
    <rPh sb="5" eb="7">
      <t>フタン</t>
    </rPh>
    <rPh sb="9" eb="11">
      <t>セイメイ</t>
    </rPh>
    <rPh sb="11" eb="13">
      <t>ホケン</t>
    </rPh>
    <rPh sb="14" eb="15">
      <t>カ</t>
    </rPh>
    <rPh sb="15" eb="16">
      <t>キン</t>
    </rPh>
    <phoneticPr fontId="1"/>
  </si>
  <si>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1"/>
  </si>
  <si>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1"/>
  </si>
  <si>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1"/>
  </si>
  <si>
    <t>高年齢   労働者</t>
    <phoneticPr fontId="1"/>
  </si>
  <si>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1"/>
  </si>
  <si>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1"/>
  </si>
  <si>
    <t>退職金</t>
    <rPh sb="0" eb="3">
      <t>タイショクキン</t>
    </rPh>
    <phoneticPr fontId="1"/>
  </si>
  <si>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1"/>
  </si>
  <si>
    <t>○○工業（株）</t>
    <rPh sb="2" eb="4">
      <t>コウギョウ</t>
    </rPh>
    <rPh sb="4" eb="7">
      <t>カブ</t>
    </rPh>
    <phoneticPr fontId="1"/>
  </si>
  <si>
    <t>××</t>
    <phoneticPr fontId="1"/>
  </si>
  <si>
    <t>××××</t>
    <phoneticPr fontId="1"/>
  </si>
  <si>
    <t>ナイフ、フォーク等
食卓用刃物の製造業</t>
    <rPh sb="8" eb="9">
      <t>トウ</t>
    </rPh>
    <rPh sb="10" eb="12">
      <t>ショクタク</t>
    </rPh>
    <rPh sb="12" eb="13">
      <t>ヨウ</t>
    </rPh>
    <rPh sb="13" eb="15">
      <t>ハモノ</t>
    </rPh>
    <rPh sb="16" eb="19">
      <t>セイゾウギョウ</t>
    </rPh>
    <phoneticPr fontId="1"/>
  </si>
  <si>
    <t>×</t>
    <phoneticPr fontId="1"/>
  </si>
  <si>
    <t>3</t>
    <phoneticPr fontId="1"/>
  </si>
  <si>
    <t>0</t>
    <phoneticPr fontId="1"/>
  </si>
  <si>
    <t>1</t>
    <phoneticPr fontId="1"/>
  </si>
  <si>
    <t>9</t>
    <phoneticPr fontId="1"/>
  </si>
  <si>
    <t>×××</t>
    <phoneticPr fontId="1"/>
  </si>
  <si>
    <t>○○市○○　○－○－○</t>
    <rPh sb="2" eb="3">
      <t>シ</t>
    </rPh>
    <phoneticPr fontId="1"/>
  </si>
  <si>
    <t>－</t>
  </si>
  <si>
    <t>6</t>
    <phoneticPr fontId="1"/>
  </si>
  <si>
    <t>4</t>
    <phoneticPr fontId="1"/>
  </si>
  <si>
    <t>5</t>
    <phoneticPr fontId="1"/>
  </si>
  <si>
    <t>○○　○○</t>
    <phoneticPr fontId="1"/>
  </si>
  <si>
    <t xml:space="preserve">0  </t>
    <phoneticPr fontId="1"/>
  </si>
  <si>
    <t>0</t>
  </si>
  <si>
    <t xml:space="preserve">0  </t>
  </si>
  <si>
    <t>○○　○○</t>
  </si>
  <si>
    <t>前年度と同額</t>
    <rPh sb="0" eb="3">
      <t>ゼンネンド</t>
    </rPh>
    <rPh sb="4" eb="6">
      <t>ドウガク</t>
    </rPh>
    <phoneticPr fontId="1"/>
  </si>
  <si>
    <t>1</t>
    <phoneticPr fontId="1"/>
  </si>
  <si>
    <t>-</t>
    <phoneticPr fontId="1"/>
  </si>
  <si>
    <t>1</t>
    <phoneticPr fontId="1"/>
  </si>
  <si>
    <t>9</t>
    <phoneticPr fontId="1"/>
  </si>
  <si>
    <t>0</t>
    <phoneticPr fontId="1"/>
  </si>
  <si>
    <t>-</t>
    <phoneticPr fontId="1"/>
  </si>
  <si>
    <t>2</t>
    <phoneticPr fontId="1"/>
  </si>
  <si>
    <t>7</t>
    <phoneticPr fontId="1"/>
  </si>
  <si>
    <t>8</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</si>
</sst>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 \ "/>
    <numFmt numFmtId="177" formatCode="0;&quot;▲ &quot;0"/>
    <numFmt numFmtId="178" formatCode="[$-411]ggge&quot;年&quot;m&quot;月&quot;d&quot;日&quot;;@"/>
    <numFmt numFmtId="179" formatCode="0_);[Red]\(0\)"/>
  </numFmts>
  <fonts count="29">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0"/>
      <name val="ＭＳ Ｐゴシック"/>
      <family val="3"/>
      <charset val="128"/>
    </font>
    <font>
      <sz val="12"/>
      <name val="ＭＳ 明朝"/>
      <family val="1"/>
      <charset val="128"/>
    </font>
    <font>
      <sz val="10"/>
      <name val="ＭＳ ゴシック"/>
      <family val="3"/>
      <charset val="128"/>
    </font>
    <font>
      <sz val="8"/>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2"/>
      <name val="ＭＳ ゴシック"/>
      <family val="3"/>
      <charset val="128"/>
    </font>
    <font>
      <sz val="9"/>
      <color indexed="81"/>
      <name val="MS P ゴシック"/>
      <family val="3"/>
      <charset val="128"/>
    </font>
    <font>
      <b/>
      <sz val="9"/>
      <color indexed="81"/>
      <name val="MS P ゴシック"/>
      <family val="3"/>
      <charset val="128"/>
    </font>
    <font>
      <sz val="9"/>
      <color theme="1"/>
      <name val="ＭＳ ゴシック"/>
      <family val="3"/>
      <charset val="128"/>
    </font>
    <font>
      <sz val="11"/>
      <color theme="0"/>
      <name val="ＭＳ 明朝"/>
      <family val="1"/>
      <charset val="128"/>
    </font>
    <font>
      <sz val="8"/>
      <color theme="1"/>
      <name val="ＭＳ ゴシック"/>
      <family val="3"/>
      <charset val="128"/>
    </font>
    <font>
      <b/>
      <sz val="14"/>
      <color theme="1"/>
      <name val="ＭＳ ゴシック"/>
      <family val="3"/>
      <charset val="128"/>
    </font>
    <font>
      <sz val="11"/>
      <name val="ＭＳ Ｐゴシック"/>
      <family val="3"/>
      <charset val="128"/>
    </font>
  </fonts>
  <fills count="6">
    <fill>
      <patternFill patternType="none"/>
    </fill>
    <fill>
      <patternFill patternType="gray125"/>
    </fill>
    <fill>
      <patternFill patternType="gray0625"/>
    </fill>
    <fill>
      <patternFill patternType="solid">
        <fgColor theme="4" tint="0.79998168889431442"/>
        <bgColor indexed="64"/>
      </patternFill>
    </fill>
    <fill>
      <patternFill patternType="gray0625">
        <bgColor theme="0"/>
      </patternFill>
    </fill>
    <fill>
      <patternFill patternType="solid">
        <fgColor theme="0"/>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dotted">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medium">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28" fillId="0" borderId="0" applyFont="0" applyFill="0" applyBorder="0" applyAlignment="0" applyProtection="0">
      <alignment vertical="center"/>
    </xf>
  </cellStyleXfs>
  <cellXfs count="972">
    <xf numFmtId="0" fontId="0" fillId="0" borderId="0" xfId="0">
      <alignment vertical="center"/>
    </xf>
    <xf numFmtId="0" fontId="18" fillId="0" borderId="0" xfId="0" applyFont="1">
      <alignment vertical="center"/>
    </xf>
    <xf numFmtId="0" fontId="18" fillId="0" borderId="1" xfId="0" applyFont="1" applyBorder="1" applyAlignment="1">
      <alignment horizontal="center" vertical="center"/>
    </xf>
    <xf numFmtId="0" fontId="18" fillId="0" borderId="0" xfId="0" applyFont="1" applyAlignment="1">
      <alignment horizontal="center" vertical="center"/>
    </xf>
    <xf numFmtId="0" fontId="24" fillId="0" borderId="2" xfId="0" applyFont="1" applyBorder="1" applyAlignment="1">
      <alignment vertical="top"/>
    </xf>
    <xf numFmtId="0" fontId="24" fillId="0" borderId="0" xfId="0" applyFont="1" applyAlignment="1">
      <alignment vertical="top"/>
    </xf>
    <xf numFmtId="0" fontId="24" fillId="0" borderId="3" xfId="0" applyFont="1" applyBorder="1" applyAlignment="1">
      <alignment vertical="top"/>
    </xf>
    <xf numFmtId="0" fontId="24" fillId="0" borderId="4" xfId="0" applyFont="1" applyBorder="1" applyAlignment="1">
      <alignment vertical="top"/>
    </xf>
    <xf numFmtId="0" fontId="24" fillId="0" borderId="5" xfId="0" applyFont="1" applyBorder="1" applyAlignment="1">
      <alignment vertical="top"/>
    </xf>
    <xf numFmtId="0" fontId="24" fillId="0" borderId="6" xfId="0" applyFont="1" applyBorder="1" applyAlignment="1">
      <alignment vertical="top"/>
    </xf>
    <xf numFmtId="0" fontId="18" fillId="0" borderId="7" xfId="0" applyFont="1" applyBorder="1" applyAlignment="1">
      <alignment vertical="center" textRotation="255" wrapText="1"/>
    </xf>
    <xf numFmtId="0" fontId="18" fillId="0" borderId="8" xfId="0" applyFont="1" applyBorder="1" applyAlignment="1">
      <alignment vertical="center" wrapText="1"/>
    </xf>
    <xf numFmtId="0" fontId="18" fillId="0" borderId="9" xfId="0" applyFont="1" applyBorder="1" applyAlignment="1">
      <alignment vertical="center" textRotation="255"/>
    </xf>
    <xf numFmtId="0" fontId="16" fillId="0" borderId="10" xfId="0" applyFont="1" applyBorder="1">
      <alignment vertical="center"/>
    </xf>
    <xf numFmtId="0" fontId="16" fillId="0" borderId="0" xfId="0" applyFont="1" applyAlignment="1">
      <alignment vertical="top" wrapText="1"/>
    </xf>
    <xf numFmtId="0" fontId="16" fillId="0" borderId="11" xfId="0" applyFont="1" applyBorder="1" applyAlignment="1">
      <alignment horizontal="distributed" vertical="center"/>
    </xf>
    <xf numFmtId="0" fontId="2" fillId="0" borderId="2" xfId="0" applyFont="1" applyBorder="1" applyAlignment="1">
      <alignment vertical="center" shrinkToFit="1"/>
    </xf>
    <xf numFmtId="0" fontId="2" fillId="0" borderId="0" xfId="0" applyFont="1" applyAlignment="1">
      <alignment vertical="center" shrinkToFit="1"/>
    </xf>
    <xf numFmtId="0" fontId="2" fillId="0" borderId="12" xfId="0" applyFont="1" applyBorder="1" applyAlignment="1">
      <alignment vertical="center" shrinkToFit="1"/>
    </xf>
    <xf numFmtId="0" fontId="2" fillId="0" borderId="0" xfId="0" applyFont="1">
      <alignment vertical="center"/>
    </xf>
    <xf numFmtId="49" fontId="5" fillId="0" borderId="13" xfId="0" applyNumberFormat="1" applyFont="1" applyBorder="1" applyAlignment="1">
      <alignment wrapText="1"/>
    </xf>
    <xf numFmtId="49" fontId="5" fillId="0" borderId="14" xfId="0" applyNumberFormat="1" applyFont="1" applyBorder="1" applyAlignment="1">
      <alignment wrapText="1"/>
    </xf>
    <xf numFmtId="0" fontId="2" fillId="0" borderId="2"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0" fillId="0" borderId="0" xfId="0" applyAlignment="1">
      <alignment horizontal="center" vertical="center" shrinkToFit="1"/>
    </xf>
    <xf numFmtId="0" fontId="25" fillId="0" borderId="0" xfId="0" applyFont="1" applyProtection="1">
      <alignment vertical="center"/>
      <protection locked="0"/>
    </xf>
    <xf numFmtId="0" fontId="4" fillId="0" borderId="0" xfId="0" applyFont="1" applyAlignment="1">
      <alignment horizontal="distributed"/>
    </xf>
    <xf numFmtId="0" fontId="2" fillId="0" borderId="0" xfId="0" applyFont="1" applyAlignment="1">
      <alignment horizontal="left" vertical="center"/>
    </xf>
    <xf numFmtId="49" fontId="5" fillId="0" borderId="0" xfId="0" applyNumberFormat="1" applyFont="1" applyAlignment="1" applyProtection="1">
      <alignment horizontal="center" shrinkToFit="1"/>
      <protection locked="0"/>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49" fontId="2" fillId="0" borderId="17" xfId="0" applyNumberFormat="1" applyFont="1" applyBorder="1" applyAlignment="1" applyProtection="1">
      <alignment horizontal="center" vertical="center" shrinkToFit="1"/>
      <protection locked="0"/>
    </xf>
    <xf numFmtId="0" fontId="17" fillId="0" borderId="6" xfId="0" applyFont="1" applyBorder="1" applyAlignment="1">
      <alignment vertical="center" shrinkToFit="1"/>
    </xf>
    <xf numFmtId="0" fontId="5" fillId="0" borderId="0" xfId="0" applyFont="1">
      <alignment vertical="center"/>
    </xf>
    <xf numFmtId="0" fontId="4" fillId="0" borderId="18" xfId="0" applyFont="1" applyBorder="1" applyAlignment="1">
      <alignment horizontal="distributed" vertical="center"/>
    </xf>
    <xf numFmtId="0" fontId="5" fillId="0" borderId="14" xfId="0" applyFont="1" applyBorder="1" applyProtection="1">
      <alignment vertical="center"/>
      <protection locked="0"/>
    </xf>
    <xf numFmtId="0" fontId="7" fillId="0" borderId="19" xfId="0" applyFont="1" applyBorder="1" applyAlignment="1">
      <alignment horizontal="left" vertical="center"/>
    </xf>
    <xf numFmtId="0" fontId="5" fillId="0" borderId="19" xfId="0" applyFont="1" applyBorder="1">
      <alignment vertical="center"/>
    </xf>
    <xf numFmtId="0" fontId="2" fillId="0" borderId="12" xfId="0" applyFont="1" applyBorder="1">
      <alignment vertical="center"/>
    </xf>
    <xf numFmtId="0" fontId="4" fillId="0" borderId="5" xfId="0" applyFont="1" applyBorder="1" applyAlignment="1">
      <alignment horizontal="distributed" vertical="center"/>
    </xf>
    <xf numFmtId="177" fontId="2" fillId="0" borderId="0" xfId="0" applyNumberFormat="1" applyFont="1">
      <alignment vertical="center"/>
    </xf>
    <xf numFmtId="0" fontId="2" fillId="0" borderId="0" xfId="0" applyFont="1" applyAlignment="1">
      <alignment horizontal="right" vertical="center"/>
    </xf>
    <xf numFmtId="0" fontId="2" fillId="0" borderId="0" xfId="0" applyFont="1" applyAlignment="1" applyProtection="1">
      <alignment horizontal="center" vertical="center" shrinkToFit="1"/>
      <protection locked="0"/>
    </xf>
    <xf numFmtId="0" fontId="0" fillId="0" borderId="3" xfId="0" applyBorder="1" applyAlignment="1">
      <alignment horizontal="center" vertical="center" shrinkToFi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lignment vertical="center"/>
    </xf>
    <xf numFmtId="0" fontId="14" fillId="0" borderId="0" xfId="0" applyFont="1" applyAlignment="1">
      <alignment vertical="top" wrapText="1"/>
    </xf>
    <xf numFmtId="0" fontId="16" fillId="0" borderId="11" xfId="0" applyFont="1" applyBorder="1">
      <alignment vertical="center"/>
    </xf>
    <xf numFmtId="0" fontId="16" fillId="0" borderId="14" xfId="0" applyFont="1" applyBorder="1">
      <alignment vertical="center"/>
    </xf>
    <xf numFmtId="0" fontId="19" fillId="0" borderId="4"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6" fillId="0" borderId="1" xfId="0" applyFont="1" applyBorder="1">
      <alignment vertical="center"/>
    </xf>
    <xf numFmtId="0" fontId="16" fillId="0" borderId="0" xfId="0" applyFont="1">
      <alignment vertical="center"/>
    </xf>
    <xf numFmtId="0" fontId="16" fillId="0" borderId="15" xfId="0" applyFont="1" applyBorder="1">
      <alignment vertical="center"/>
    </xf>
    <xf numFmtId="0" fontId="16" fillId="0" borderId="16" xfId="0" applyFont="1" applyBorder="1">
      <alignment vertical="center"/>
    </xf>
    <xf numFmtId="0" fontId="16" fillId="0" borderId="5" xfId="0" applyFont="1" applyBorder="1">
      <alignment vertical="center"/>
    </xf>
    <xf numFmtId="0" fontId="16" fillId="0" borderId="6" xfId="0" applyFont="1" applyBorder="1">
      <alignment vertical="center"/>
    </xf>
    <xf numFmtId="0" fontId="18" fillId="0" borderId="9" xfId="0" applyFont="1" applyBorder="1" applyAlignment="1">
      <alignment vertical="center" textRotation="255" wrapText="1"/>
    </xf>
    <xf numFmtId="0" fontId="18" fillId="0" borderId="7" xfId="0" applyFont="1" applyBorder="1" applyAlignment="1">
      <alignment vertical="center" textRotation="255"/>
    </xf>
    <xf numFmtId="0" fontId="18" fillId="0" borderId="8" xfId="0" applyFont="1" applyBorder="1" applyAlignment="1">
      <alignment vertical="center" textRotation="255"/>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6" fillId="0" borderId="13" xfId="0" applyFont="1" applyBorder="1" applyAlignment="1">
      <alignment horizontal="distributed" vertical="center"/>
    </xf>
    <xf numFmtId="0" fontId="2" fillId="3" borderId="0" xfId="0" applyFont="1" applyFill="1" applyAlignment="1">
      <alignment horizontal="left" vertical="center"/>
    </xf>
    <xf numFmtId="49" fontId="5" fillId="3" borderId="0" xfId="0" applyNumberFormat="1" applyFont="1" applyFill="1" applyAlignment="1" applyProtection="1">
      <alignment horizontal="center" shrinkToFit="1"/>
      <protection locked="0"/>
    </xf>
    <xf numFmtId="0" fontId="5" fillId="3" borderId="14" xfId="0" applyFont="1" applyFill="1" applyBorder="1" applyProtection="1">
      <alignment vertical="center"/>
      <protection locked="0"/>
    </xf>
    <xf numFmtId="0" fontId="5" fillId="3" borderId="14" xfId="0" applyFont="1" applyFill="1" applyBorder="1" applyAlignment="1">
      <alignment horizontal="center" vertical="center"/>
    </xf>
    <xf numFmtId="176" fontId="5" fillId="0" borderId="0" xfId="0" applyNumberFormat="1" applyFont="1" applyAlignment="1" applyProtection="1">
      <alignment horizontal="center" shrinkToFit="1"/>
      <protection locked="0"/>
    </xf>
    <xf numFmtId="176" fontId="2" fillId="3" borderId="17" xfId="0" applyNumberFormat="1" applyFont="1" applyFill="1" applyBorder="1" applyAlignment="1" applyProtection="1">
      <alignment horizontal="center" vertical="center" shrinkToFit="1"/>
      <protection locked="0"/>
    </xf>
    <xf numFmtId="176" fontId="2" fillId="0" borderId="17" xfId="0" applyNumberFormat="1" applyFont="1" applyBorder="1" applyAlignment="1">
      <alignment horizontal="center" vertical="center" shrinkToFit="1"/>
    </xf>
    <xf numFmtId="0" fontId="15" fillId="3" borderId="13" xfId="0" applyFont="1" applyFill="1" applyBorder="1" applyAlignment="1" applyProtection="1">
      <alignment vertical="center" wrapText="1"/>
      <protection locked="0"/>
    </xf>
    <xf numFmtId="0" fontId="15" fillId="3" borderId="15" xfId="0" applyFont="1" applyFill="1" applyBorder="1" applyAlignment="1" applyProtection="1">
      <alignment vertical="center" wrapText="1"/>
      <protection locked="0"/>
    </xf>
    <xf numFmtId="0" fontId="15" fillId="3" borderId="16" xfId="0" applyFont="1" applyFill="1" applyBorder="1" applyAlignment="1" applyProtection="1">
      <alignment vertical="center" wrapText="1"/>
      <protection locked="0"/>
    </xf>
    <xf numFmtId="0" fontId="15" fillId="3" borderId="2" xfId="0" applyFont="1" applyFill="1" applyBorder="1" applyAlignment="1" applyProtection="1">
      <alignment vertical="center" wrapText="1"/>
      <protection locked="0"/>
    </xf>
    <xf numFmtId="0" fontId="15" fillId="3" borderId="0" xfId="0" applyFont="1" applyFill="1" applyAlignment="1" applyProtection="1">
      <alignment vertical="center" wrapText="1"/>
      <protection locked="0"/>
    </xf>
    <xf numFmtId="0" fontId="15" fillId="3" borderId="3" xfId="0" applyFont="1" applyFill="1" applyBorder="1" applyAlignment="1" applyProtection="1">
      <alignment vertical="center" wrapText="1"/>
      <protection locked="0"/>
    </xf>
    <xf numFmtId="0" fontId="2" fillId="3" borderId="2" xfId="0" applyFont="1" applyFill="1" applyBorder="1" applyAlignment="1" applyProtection="1">
      <alignment vertical="center" wrapText="1"/>
      <protection locked="0"/>
    </xf>
    <xf numFmtId="0" fontId="2" fillId="3" borderId="0" xfId="0" applyFont="1" applyFill="1" applyAlignment="1" applyProtection="1">
      <alignment vertical="center" wrapText="1"/>
      <protection locked="0"/>
    </xf>
    <xf numFmtId="0" fontId="2" fillId="3" borderId="3" xfId="0" applyFont="1" applyFill="1" applyBorder="1" applyAlignment="1" applyProtection="1">
      <alignment vertical="center" wrapText="1"/>
      <protection locked="0"/>
    </xf>
    <xf numFmtId="49" fontId="7" fillId="0" borderId="13"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13" xfId="0" applyNumberFormat="1" applyFont="1" applyBorder="1" applyAlignment="1">
      <alignment horizontal="center" vertical="center" textRotation="255" shrinkToFit="1"/>
    </xf>
    <xf numFmtId="49" fontId="7" fillId="0" borderId="16" xfId="0" applyNumberFormat="1" applyFont="1" applyBorder="1" applyAlignment="1">
      <alignment horizontal="center" vertical="center" textRotation="255" shrinkToFit="1"/>
    </xf>
    <xf numFmtId="49" fontId="7" fillId="0" borderId="4" xfId="0" applyNumberFormat="1" applyFont="1" applyBorder="1" applyAlignment="1">
      <alignment horizontal="center" vertical="center" textRotation="255" shrinkToFit="1"/>
    </xf>
    <xf numFmtId="49" fontId="7" fillId="0" borderId="6" xfId="0" applyNumberFormat="1" applyFont="1" applyBorder="1" applyAlignment="1">
      <alignment horizontal="center" vertical="center" textRotation="255" shrinkToFit="1"/>
    </xf>
    <xf numFmtId="49" fontId="2" fillId="3" borderId="86" xfId="0" applyNumberFormat="1" applyFont="1" applyFill="1" applyBorder="1" applyAlignment="1" applyProtection="1">
      <alignment horizontal="center" vertical="center"/>
      <protection locked="0"/>
    </xf>
    <xf numFmtId="49" fontId="2" fillId="3" borderId="90" xfId="0" applyNumberFormat="1" applyFont="1" applyFill="1" applyBorder="1" applyAlignment="1" applyProtection="1">
      <alignment horizontal="center" vertical="center"/>
      <protection locked="0"/>
    </xf>
    <xf numFmtId="49" fontId="2" fillId="3" borderId="9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right" vertical="center"/>
    </xf>
    <xf numFmtId="49" fontId="5" fillId="3" borderId="15" xfId="0" quotePrefix="1" applyNumberFormat="1" applyFont="1" applyFill="1" applyBorder="1" applyAlignment="1" applyProtection="1">
      <alignment horizontal="center" shrinkToFit="1"/>
      <protection locked="0"/>
    </xf>
    <xf numFmtId="49" fontId="5" fillId="3" borderId="15" xfId="0" applyNumberFormat="1" applyFont="1" applyFill="1" applyBorder="1" applyAlignment="1" applyProtection="1">
      <alignment horizontal="center" shrinkToFit="1"/>
      <protection locked="0"/>
    </xf>
    <xf numFmtId="0" fontId="5" fillId="3" borderId="0" xfId="0" applyFont="1" applyFill="1" applyAlignment="1">
      <alignment horizontal="center"/>
    </xf>
    <xf numFmtId="0" fontId="5" fillId="3" borderId="5" xfId="0" applyFont="1" applyFill="1" applyBorder="1" applyAlignment="1">
      <alignment horizontal="center"/>
    </xf>
    <xf numFmtId="49" fontId="5" fillId="3" borderId="0" xfId="0" applyNumberFormat="1" applyFont="1" applyFill="1" applyAlignment="1" applyProtection="1">
      <alignment horizontal="center" shrinkToFit="1"/>
      <protection locked="0"/>
    </xf>
    <xf numFmtId="49" fontId="5" fillId="3" borderId="5" xfId="0" applyNumberFormat="1" applyFont="1" applyFill="1" applyBorder="1" applyAlignment="1" applyProtection="1">
      <alignment horizontal="center" shrinkToFit="1"/>
      <protection locked="0"/>
    </xf>
    <xf numFmtId="0" fontId="17" fillId="0" borderId="2" xfId="0" applyFont="1" applyBorder="1" applyAlignment="1">
      <alignment vertical="center" shrinkToFit="1"/>
    </xf>
    <xf numFmtId="0" fontId="17" fillId="0" borderId="0" xfId="0" applyFont="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0" fontId="17" fillId="0" borderId="15" xfId="0" applyFont="1" applyBorder="1" applyAlignment="1">
      <alignment shrinkToFit="1"/>
    </xf>
    <xf numFmtId="0" fontId="17" fillId="0" borderId="16" xfId="0" applyFont="1" applyBorder="1" applyAlignment="1">
      <alignment shrinkToFit="1"/>
    </xf>
    <xf numFmtId="0" fontId="17" fillId="0" borderId="0" xfId="0" applyFont="1" applyAlignment="1">
      <alignment shrinkToFit="1"/>
    </xf>
    <xf numFmtId="0" fontId="17" fillId="0" borderId="3" xfId="0" applyFont="1" applyBorder="1" applyAlignment="1">
      <alignment shrinkToFit="1"/>
    </xf>
    <xf numFmtId="0" fontId="8" fillId="0" borderId="11" xfId="0" applyFont="1" applyBorder="1">
      <alignment vertical="center"/>
    </xf>
    <xf numFmtId="0" fontId="6" fillId="0" borderId="14" xfId="0" applyFont="1" applyBorder="1">
      <alignment vertical="center"/>
    </xf>
    <xf numFmtId="0" fontId="6" fillId="0" borderId="10" xfId="0" applyFont="1" applyBorder="1">
      <alignment vertical="center"/>
    </xf>
    <xf numFmtId="0" fontId="2" fillId="0" borderId="2"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9" fillId="0" borderId="0" xfId="0" applyFont="1" applyAlignment="1">
      <alignment horizontal="center" vertical="center" shrinkToFit="1"/>
    </xf>
    <xf numFmtId="0" fontId="0" fillId="0" borderId="5" xfId="0" applyBorder="1" applyAlignment="1">
      <alignment horizontal="center" vertical="center" shrinkToFi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0" fillId="0" borderId="3" xfId="0" applyBorder="1" applyAlignment="1">
      <alignment horizontal="center" vertical="center" shrinkToFit="1"/>
    </xf>
    <xf numFmtId="0" fontId="0" fillId="0" borderId="6" xfId="0" applyBorder="1" applyAlignment="1">
      <alignment horizontal="center" vertical="center" shrinkToFit="1"/>
    </xf>
    <xf numFmtId="49" fontId="2" fillId="0" borderId="83" xfId="0" applyNumberFormat="1" applyFont="1" applyBorder="1" applyAlignment="1">
      <alignment horizontal="center" vertical="center"/>
    </xf>
    <xf numFmtId="49" fontId="2" fillId="0" borderId="84" xfId="0" applyNumberFormat="1" applyFont="1" applyBorder="1" applyAlignment="1">
      <alignment horizontal="center" vertical="center"/>
    </xf>
    <xf numFmtId="49" fontId="2" fillId="0" borderId="85" xfId="0" applyNumberFormat="1" applyFont="1" applyBorder="1" applyAlignment="1">
      <alignment horizontal="center" vertical="center"/>
    </xf>
    <xf numFmtId="49" fontId="2" fillId="3" borderId="83" xfId="0" applyNumberFormat="1" applyFont="1" applyFill="1" applyBorder="1" applyAlignment="1" applyProtection="1">
      <alignment horizontal="center" vertical="center"/>
      <protection locked="0"/>
    </xf>
    <xf numFmtId="49" fontId="2" fillId="3" borderId="84" xfId="0" applyNumberFormat="1" applyFont="1" applyFill="1" applyBorder="1" applyAlignment="1" applyProtection="1">
      <alignment horizontal="center" vertical="center"/>
      <protection locked="0"/>
    </xf>
    <xf numFmtId="49" fontId="2" fillId="3" borderId="85" xfId="0" applyNumberFormat="1" applyFont="1" applyFill="1" applyBorder="1" applyAlignment="1" applyProtection="1">
      <alignment horizontal="center" vertical="center"/>
      <protection locked="0"/>
    </xf>
    <xf numFmtId="49" fontId="7" fillId="0" borderId="15"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3" xfId="0" applyNumberFormat="1" applyFont="1" applyBorder="1" applyAlignment="1">
      <alignment horizontal="distributed" vertical="center" indent="1"/>
    </xf>
    <xf numFmtId="49" fontId="7" fillId="0" borderId="15" xfId="0" applyNumberFormat="1" applyFont="1" applyBorder="1" applyAlignment="1">
      <alignment horizontal="distributed" vertical="center" indent="1"/>
    </xf>
    <xf numFmtId="49" fontId="7" fillId="0" borderId="16" xfId="0" applyNumberFormat="1" applyFont="1" applyBorder="1" applyAlignment="1">
      <alignment horizontal="distributed" vertical="center" indent="1"/>
    </xf>
    <xf numFmtId="49" fontId="7" fillId="0" borderId="4" xfId="0" applyNumberFormat="1" applyFont="1" applyBorder="1" applyAlignment="1">
      <alignment horizontal="distributed" vertical="center" indent="1"/>
    </xf>
    <xf numFmtId="49" fontId="7" fillId="0" borderId="5" xfId="0" applyNumberFormat="1" applyFont="1" applyBorder="1" applyAlignment="1">
      <alignment horizontal="distributed" vertical="center" indent="1"/>
    </xf>
    <xf numFmtId="49" fontId="7" fillId="0" borderId="6" xfId="0" applyNumberFormat="1" applyFont="1" applyBorder="1" applyAlignment="1">
      <alignment horizontal="distributed" vertical="center" indent="1"/>
    </xf>
    <xf numFmtId="0" fontId="2" fillId="0" borderId="2" xfId="0" applyFont="1" applyBorder="1" applyAlignment="1">
      <alignment horizontal="right"/>
    </xf>
    <xf numFmtId="0" fontId="2" fillId="0" borderId="0" xfId="0" applyFont="1" applyAlignment="1">
      <alignment horizontal="right"/>
    </xf>
    <xf numFmtId="49" fontId="2" fillId="3" borderId="95" xfId="0" applyNumberFormat="1" applyFont="1" applyFill="1" applyBorder="1" applyAlignment="1" applyProtection="1">
      <alignment horizontal="center" vertical="center"/>
      <protection locked="0"/>
    </xf>
    <xf numFmtId="49" fontId="2" fillId="3" borderId="17" xfId="0" applyNumberFormat="1" applyFont="1" applyFill="1" applyBorder="1" applyAlignment="1" applyProtection="1">
      <alignment horizontal="center" vertical="center"/>
      <protection locked="0"/>
    </xf>
    <xf numFmtId="49" fontId="2" fillId="0" borderId="15"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5" fillId="0" borderId="13" xfId="0" applyNumberFormat="1" applyFont="1" applyBorder="1" applyAlignment="1"/>
    <xf numFmtId="49" fontId="5" fillId="0" borderId="15" xfId="0" applyNumberFormat="1" applyFont="1" applyBorder="1" applyAlignment="1"/>
    <xf numFmtId="49" fontId="5" fillId="0" borderId="16" xfId="0" applyNumberFormat="1" applyFont="1" applyBorder="1" applyAlignment="1"/>
    <xf numFmtId="49" fontId="5" fillId="0" borderId="2" xfId="0" applyNumberFormat="1" applyFont="1" applyBorder="1" applyAlignment="1"/>
    <xf numFmtId="49" fontId="5" fillId="0" borderId="0" xfId="0" applyNumberFormat="1" applyFont="1" applyAlignment="1"/>
    <xf numFmtId="49" fontId="5" fillId="0" borderId="3" xfId="0" applyNumberFormat="1" applyFont="1" applyBorder="1" applyAlignment="1"/>
    <xf numFmtId="49" fontId="2" fillId="5" borderId="92" xfId="0" applyNumberFormat="1" applyFont="1" applyFill="1" applyBorder="1" applyAlignment="1" applyProtection="1">
      <alignment horizontal="center" vertical="center"/>
      <protection locked="0"/>
    </xf>
    <xf numFmtId="49" fontId="2" fillId="5" borderId="93" xfId="0" applyNumberFormat="1" applyFont="1" applyFill="1" applyBorder="1" applyAlignment="1" applyProtection="1">
      <alignment horizontal="center" vertical="center"/>
      <protection locked="0"/>
    </xf>
    <xf numFmtId="49" fontId="2" fillId="5" borderId="94" xfId="0" applyNumberFormat="1" applyFont="1" applyFill="1" applyBorder="1" applyAlignment="1" applyProtection="1">
      <alignment horizontal="center" vertical="center"/>
      <protection locked="0"/>
    </xf>
    <xf numFmtId="49" fontId="2" fillId="5" borderId="83" xfId="0" applyNumberFormat="1" applyFont="1" applyFill="1" applyBorder="1" applyAlignment="1" applyProtection="1">
      <alignment horizontal="center" vertical="center"/>
      <protection locked="0"/>
    </xf>
    <xf numFmtId="49" fontId="2" fillId="5" borderId="84" xfId="0" applyNumberFormat="1" applyFont="1" applyFill="1" applyBorder="1" applyAlignment="1" applyProtection="1">
      <alignment horizontal="center" vertical="center"/>
      <protection locked="0"/>
    </xf>
    <xf numFmtId="49" fontId="2" fillId="5" borderId="85" xfId="0" applyNumberFormat="1" applyFont="1" applyFill="1" applyBorder="1" applyAlignment="1" applyProtection="1">
      <alignment horizontal="center" vertical="center"/>
      <protection locked="0"/>
    </xf>
    <xf numFmtId="49" fontId="5" fillId="0" borderId="13" xfId="0" applyNumberFormat="1" applyFont="1" applyBorder="1" applyAlignment="1">
      <alignment horizontal="center" vertical="top" wrapText="1"/>
    </xf>
    <xf numFmtId="0" fontId="13" fillId="0" borderId="15" xfId="0" applyFont="1" applyBorder="1" applyAlignment="1">
      <alignment horizontal="center" vertical="top" wrapText="1"/>
    </xf>
    <xf numFmtId="49" fontId="5" fillId="0" borderId="2"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3" xfId="0" applyFont="1" applyBorder="1" applyAlignment="1">
      <alignment horizontal="center" vertical="top" wrapText="1"/>
    </xf>
    <xf numFmtId="49" fontId="5" fillId="0" borderId="4" xfId="0" applyNumberFormat="1" applyFont="1" applyBorder="1" applyAlignment="1">
      <alignment horizontal="center" vertical="top" wrapText="1"/>
    </xf>
    <xf numFmtId="0" fontId="13" fillId="0" borderId="5" xfId="0" applyFont="1" applyBorder="1" applyAlignment="1">
      <alignment horizontal="center" vertical="top" wrapText="1"/>
    </xf>
    <xf numFmtId="0" fontId="13" fillId="0" borderId="6" xfId="0" applyFont="1" applyBorder="1" applyAlignment="1">
      <alignment horizontal="center" vertical="top" wrapText="1"/>
    </xf>
    <xf numFmtId="49" fontId="2" fillId="0" borderId="92" xfId="0" applyNumberFormat="1" applyFont="1" applyBorder="1" applyAlignment="1" applyProtection="1">
      <alignment horizontal="center" vertical="center"/>
      <protection locked="0"/>
    </xf>
    <xf numFmtId="49" fontId="2" fillId="0" borderId="94"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center" vertical="center"/>
      <protection locked="0"/>
    </xf>
    <xf numFmtId="49" fontId="2" fillId="3" borderId="13" xfId="0" applyNumberFormat="1" applyFont="1" applyFill="1" applyBorder="1" applyAlignment="1" applyProtection="1">
      <alignment horizontal="center" vertical="center"/>
      <protection locked="0"/>
    </xf>
    <xf numFmtId="49" fontId="2" fillId="3" borderId="16" xfId="0" applyNumberFormat="1" applyFont="1" applyFill="1" applyBorder="1" applyAlignment="1" applyProtection="1">
      <alignment horizontal="center" vertical="center"/>
      <protection locked="0"/>
    </xf>
    <xf numFmtId="49" fontId="2" fillId="3" borderId="4"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0" fontId="17" fillId="0" borderId="13" xfId="0" applyFont="1" applyBorder="1" applyAlignment="1">
      <alignment shrinkToFit="1"/>
    </xf>
    <xf numFmtId="0" fontId="17" fillId="0" borderId="2" xfId="0" applyFont="1" applyBorder="1" applyAlignment="1">
      <alignment shrinkToFit="1"/>
    </xf>
    <xf numFmtId="0" fontId="4" fillId="0" borderId="0" xfId="0" applyFont="1" applyAlignment="1">
      <alignment horizontal="distributed"/>
    </xf>
    <xf numFmtId="0" fontId="4" fillId="0" borderId="5" xfId="0" applyFont="1" applyBorder="1" applyAlignment="1">
      <alignment horizontal="distributed"/>
    </xf>
    <xf numFmtId="49" fontId="2" fillId="3" borderId="0" xfId="0" applyNumberFormat="1" applyFont="1" applyFill="1" applyAlignment="1" applyProtection="1">
      <alignment vertical="center" shrinkToFit="1"/>
      <protection locked="0"/>
    </xf>
    <xf numFmtId="49" fontId="2" fillId="3" borderId="5" xfId="0" applyNumberFormat="1" applyFont="1" applyFill="1" applyBorder="1" applyAlignment="1" applyProtection="1">
      <alignment vertical="center" shrinkToFit="1"/>
      <protection locked="0"/>
    </xf>
    <xf numFmtId="0" fontId="2" fillId="3" borderId="0" xfId="0" applyFont="1" applyFill="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4" fillId="0" borderId="0" xfId="0" applyFont="1" applyAlignment="1">
      <alignment horizontal="center"/>
    </xf>
    <xf numFmtId="0" fontId="4" fillId="0" borderId="5" xfId="0" applyFont="1" applyBorder="1" applyAlignment="1">
      <alignment horizontal="center"/>
    </xf>
    <xf numFmtId="0" fontId="4" fillId="0" borderId="0" xfId="0" applyFont="1" applyAlignment="1">
      <alignment horizontal="right"/>
    </xf>
    <xf numFmtId="0" fontId="4" fillId="0" borderId="5" xfId="0" applyFont="1" applyBorder="1" applyAlignment="1">
      <alignment horizontal="right"/>
    </xf>
    <xf numFmtId="176" fontId="2" fillId="3" borderId="90" xfId="0" applyNumberFormat="1" applyFont="1" applyFill="1" applyBorder="1" applyAlignment="1" applyProtection="1">
      <alignment horizontal="center" vertical="center" shrinkToFit="1"/>
      <protection locked="0"/>
    </xf>
    <xf numFmtId="0" fontId="8" fillId="0" borderId="0" xfId="0" applyFont="1" applyAlignment="1">
      <alignment horizontal="center" shrinkToFit="1"/>
    </xf>
    <xf numFmtId="3" fontId="2" fillId="3" borderId="0" xfId="0" applyNumberFormat="1" applyFont="1" applyFill="1" applyAlignment="1" applyProtection="1">
      <alignment horizontal="center" vertical="center" shrinkToFit="1"/>
      <protection locked="0"/>
    </xf>
    <xf numFmtId="3" fontId="2" fillId="3" borderId="5" xfId="0" applyNumberFormat="1" applyFont="1" applyFill="1" applyBorder="1" applyAlignment="1" applyProtection="1">
      <alignment horizontal="center" vertical="center" shrinkToFit="1"/>
      <protection locked="0"/>
    </xf>
    <xf numFmtId="0" fontId="5" fillId="0" borderId="0" xfId="0" applyFont="1" applyAlignment="1">
      <alignment horizontal="center"/>
    </xf>
    <xf numFmtId="0" fontId="5" fillId="0" borderId="5" xfId="0" applyFont="1" applyBorder="1" applyAlignment="1">
      <alignment horizontal="center"/>
    </xf>
    <xf numFmtId="49" fontId="5" fillId="3" borderId="0" xfId="0" quotePrefix="1" applyNumberFormat="1" applyFont="1" applyFill="1" applyAlignment="1" applyProtection="1">
      <alignment horizontal="center" shrinkToFit="1"/>
      <protection locked="0"/>
    </xf>
    <xf numFmtId="0" fontId="17" fillId="0" borderId="4" xfId="0" applyFont="1" applyBorder="1" applyAlignment="1">
      <alignment horizontal="center" vertical="center" shrinkToFit="1"/>
    </xf>
    <xf numFmtId="0" fontId="17" fillId="0" borderId="5" xfId="0" applyFont="1" applyBorder="1" applyAlignment="1">
      <alignment horizontal="center" vertical="center" shrinkToFit="1"/>
    </xf>
    <xf numFmtId="0" fontId="4" fillId="0" borderId="2" xfId="0" applyFont="1" applyBorder="1" applyAlignment="1">
      <alignment horizontal="distributed" vertical="center" indent="1"/>
    </xf>
    <xf numFmtId="0" fontId="4" fillId="0" borderId="0" xfId="0" applyFont="1" applyAlignment="1">
      <alignment horizontal="distributed" vertical="center" indent="1"/>
    </xf>
    <xf numFmtId="49" fontId="5" fillId="0" borderId="11" xfId="0" applyNumberFormat="1" applyFont="1" applyBorder="1" applyAlignment="1">
      <alignment horizontal="distributed" vertical="center" shrinkToFit="1"/>
    </xf>
    <xf numFmtId="49" fontId="5" fillId="0" borderId="14" xfId="0" applyNumberFormat="1" applyFont="1" applyBorder="1" applyAlignment="1">
      <alignment horizontal="distributed" vertical="center" shrinkToFit="1"/>
    </xf>
    <xf numFmtId="49" fontId="5" fillId="0" borderId="10" xfId="0" applyNumberFormat="1" applyFont="1" applyBorder="1" applyAlignment="1">
      <alignment horizontal="distributed" vertical="center" shrinkToFit="1"/>
    </xf>
    <xf numFmtId="176" fontId="2" fillId="3" borderId="11" xfId="0" applyNumberFormat="1" applyFont="1" applyFill="1" applyBorder="1" applyAlignment="1" applyProtection="1">
      <alignment horizontal="center" vertical="center" shrinkToFit="1"/>
      <protection locked="0"/>
    </xf>
    <xf numFmtId="176" fontId="2" fillId="3" borderId="86" xfId="0" applyNumberFormat="1" applyFont="1" applyFill="1" applyBorder="1" applyAlignment="1" applyProtection="1">
      <alignment horizontal="center" vertical="center" shrinkToFit="1"/>
      <protection locked="0"/>
    </xf>
    <xf numFmtId="49" fontId="2" fillId="3" borderId="87" xfId="0" applyNumberFormat="1" applyFont="1" applyFill="1" applyBorder="1" applyAlignment="1" applyProtection="1">
      <alignment horizontal="center" vertical="center"/>
      <protection locked="0"/>
    </xf>
    <xf numFmtId="49" fontId="2" fillId="3" borderId="88" xfId="0" applyNumberFormat="1" applyFont="1" applyFill="1" applyBorder="1" applyAlignment="1" applyProtection="1">
      <alignment horizontal="center" vertical="center"/>
      <protection locked="0"/>
    </xf>
    <xf numFmtId="49" fontId="2" fillId="3" borderId="89" xfId="0" applyNumberFormat="1"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18" xfId="0" applyFont="1" applyBorder="1" applyAlignment="1">
      <alignment horizontal="center" vertical="center"/>
    </xf>
    <xf numFmtId="0" fontId="4" fillId="0" borderId="72" xfId="0" applyFont="1" applyBorder="1" applyAlignment="1">
      <alignment horizontal="distributed" vertical="center" shrinkToFit="1"/>
    </xf>
    <xf numFmtId="0" fontId="0" fillId="0" borderId="72" xfId="0" applyBorder="1" applyAlignment="1">
      <alignment horizontal="distributed" vertical="center" shrinkToFit="1"/>
    </xf>
    <xf numFmtId="0" fontId="4" fillId="0" borderId="18" xfId="0" applyFont="1" applyBorder="1" applyAlignment="1">
      <alignment horizontal="distributed" vertical="center" shrinkToFit="1"/>
    </xf>
    <xf numFmtId="0" fontId="2" fillId="0" borderId="27"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0" fontId="2" fillId="0" borderId="5" xfId="0" applyFont="1" applyBorder="1" applyAlignment="1">
      <alignment horizontal="center"/>
    </xf>
    <xf numFmtId="0" fontId="9" fillId="0" borderId="13" xfId="0" applyFont="1" applyBorder="1" applyAlignment="1">
      <alignment horizontal="center" shrinkToFit="1"/>
    </xf>
    <xf numFmtId="0" fontId="0" fillId="0" borderId="15" xfId="0" applyBorder="1" applyAlignment="1">
      <alignment horizontal="center" shrinkToFit="1"/>
    </xf>
    <xf numFmtId="0" fontId="0" fillId="0" borderId="2" xfId="0" applyBorder="1" applyAlignment="1">
      <alignment horizontal="center" shrinkToFit="1"/>
    </xf>
    <xf numFmtId="0" fontId="0" fillId="0" borderId="0" xfId="0" applyAlignment="1">
      <alignment horizontal="center" shrinkToFit="1"/>
    </xf>
    <xf numFmtId="0" fontId="0" fillId="0" borderId="4" xfId="0" applyBorder="1" applyAlignment="1">
      <alignment horizontal="center" shrinkToFit="1"/>
    </xf>
    <xf numFmtId="0" fontId="0" fillId="0" borderId="5" xfId="0" applyBorder="1" applyAlignment="1">
      <alignment horizontal="center" shrinkToFit="1"/>
    </xf>
    <xf numFmtId="49" fontId="5" fillId="0" borderId="2"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3" xfId="0" applyNumberFormat="1" applyFont="1" applyBorder="1" applyAlignment="1">
      <alignment horizontal="distributed" vertical="top"/>
    </xf>
    <xf numFmtId="49" fontId="5" fillId="0" borderId="2"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4" xfId="0" applyNumberFormat="1" applyFont="1" applyBorder="1" applyAlignment="1">
      <alignment horizontal="distributed" vertical="top"/>
    </xf>
    <xf numFmtId="49" fontId="5" fillId="0" borderId="5" xfId="0" applyNumberFormat="1" applyFont="1" applyBorder="1" applyAlignment="1">
      <alignment horizontal="distributed" vertical="top"/>
    </xf>
    <xf numFmtId="49" fontId="5" fillId="0" borderId="6" xfId="0" applyNumberFormat="1" applyFont="1" applyBorder="1" applyAlignment="1">
      <alignment horizontal="distributed" vertical="top"/>
    </xf>
    <xf numFmtId="0" fontId="2" fillId="5" borderId="1" xfId="0" applyFont="1" applyFill="1" applyBorder="1" applyAlignment="1">
      <alignment horizontal="center" shrinkToFit="1"/>
    </xf>
    <xf numFmtId="176" fontId="2" fillId="5" borderId="1" xfId="0" applyNumberFormat="1" applyFont="1" applyFill="1" applyBorder="1" applyAlignment="1">
      <alignment horizontal="right" shrinkToFit="1"/>
    </xf>
    <xf numFmtId="0" fontId="2" fillId="0" borderId="57" xfId="0" applyFont="1" applyBorder="1" applyAlignment="1" applyProtection="1">
      <alignment horizontal="center" shrinkToFit="1"/>
      <protection locked="0"/>
    </xf>
    <xf numFmtId="3" fontId="2" fillId="0" borderId="64" xfId="0" applyNumberFormat="1" applyFont="1" applyBorder="1" applyAlignment="1" applyProtection="1">
      <alignment horizontal="center" shrinkToFit="1"/>
      <protection locked="0"/>
    </xf>
    <xf numFmtId="3" fontId="2" fillId="0" borderId="65" xfId="0" applyNumberFormat="1" applyFont="1" applyBorder="1" applyAlignment="1" applyProtection="1">
      <alignment shrinkToFit="1"/>
      <protection locked="0"/>
    </xf>
    <xf numFmtId="3" fontId="2" fillId="0" borderId="70" xfId="0" applyNumberFormat="1" applyFont="1" applyBorder="1" applyAlignment="1" applyProtection="1">
      <alignment shrinkToFit="1"/>
      <protection locked="0"/>
    </xf>
    <xf numFmtId="0" fontId="4" fillId="0" borderId="73" xfId="0" applyFont="1" applyBorder="1" applyAlignment="1">
      <alignment horizontal="left" vertical="center" wrapText="1"/>
    </xf>
    <xf numFmtId="0" fontId="4" fillId="0" borderId="74" xfId="0" applyFont="1" applyBorder="1" applyAlignment="1">
      <alignment horizontal="left" vertical="center" wrapText="1"/>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81" xfId="0" applyFont="1" applyBorder="1" applyAlignment="1">
      <alignment horizontal="left" vertical="center"/>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4" fillId="0" borderId="14" xfId="0" applyFont="1" applyBorder="1" applyAlignment="1">
      <alignment horizontal="distributed" vertical="center"/>
    </xf>
    <xf numFmtId="0" fontId="2" fillId="0" borderId="10" xfId="0" applyFont="1" applyBorder="1" applyAlignment="1">
      <alignment horizontal="center" vertical="center"/>
    </xf>
    <xf numFmtId="49" fontId="8" fillId="0" borderId="2"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3" xfId="0" applyNumberFormat="1" applyFont="1" applyBorder="1" applyAlignment="1">
      <alignment horizontal="center" vertical="center"/>
    </xf>
    <xf numFmtId="0" fontId="4" fillId="0" borderId="1" xfId="0" applyFont="1" applyBorder="1" applyAlignment="1">
      <alignment horizontal="distributed" vertical="center" indent="4"/>
    </xf>
    <xf numFmtId="0" fontId="4" fillId="0" borderId="82" xfId="0" applyFont="1" applyBorder="1" applyAlignment="1">
      <alignment horizontal="distributed" vertical="center" indent="4"/>
    </xf>
    <xf numFmtId="49" fontId="4" fillId="0" borderId="13" xfId="0" applyNumberFormat="1" applyFont="1" applyBorder="1">
      <alignment vertical="center"/>
    </xf>
    <xf numFmtId="49" fontId="4" fillId="0" borderId="15" xfId="0" applyNumberFormat="1" applyFont="1" applyBorder="1">
      <alignment vertical="center"/>
    </xf>
    <xf numFmtId="49" fontId="4" fillId="0" borderId="16" xfId="0" applyNumberFormat="1" applyFont="1" applyBorder="1">
      <alignment vertical="center"/>
    </xf>
    <xf numFmtId="49" fontId="4" fillId="0" borderId="9" xfId="0" applyNumberFormat="1" applyFont="1" applyBorder="1" applyAlignment="1">
      <alignment horizontal="left" vertical="center"/>
    </xf>
    <xf numFmtId="49" fontId="4" fillId="0" borderId="13"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42" xfId="0" applyNumberFormat="1" applyFont="1" applyBorder="1" applyAlignment="1">
      <alignment horizontal="left" vertical="center"/>
    </xf>
    <xf numFmtId="0" fontId="5" fillId="0" borderId="34" xfId="0" applyFont="1" applyBorder="1">
      <alignment vertical="center"/>
    </xf>
    <xf numFmtId="0" fontId="5" fillId="0" borderId="21" xfId="0" applyFont="1" applyBorder="1">
      <alignment vertical="center"/>
    </xf>
    <xf numFmtId="0" fontId="5" fillId="0" borderId="35" xfId="0" applyFont="1" applyBorder="1">
      <alignment vertical="center"/>
    </xf>
    <xf numFmtId="0" fontId="0" fillId="0" borderId="36" xfId="0" applyBorder="1">
      <alignment vertical="center"/>
    </xf>
    <xf numFmtId="0" fontId="0" fillId="0" borderId="23"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40" xfId="0" applyBorder="1">
      <alignment vertical="center"/>
    </xf>
    <xf numFmtId="49" fontId="4" fillId="0" borderId="2"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10" fillId="0" borderId="2"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3" xfId="0" applyNumberFormat="1" applyFont="1" applyBorder="1" applyAlignment="1">
      <alignment horizontal="center" vertical="top" wrapText="1"/>
    </xf>
    <xf numFmtId="49" fontId="10" fillId="0" borderId="4" xfId="0" applyNumberFormat="1" applyFont="1" applyBorder="1" applyAlignment="1">
      <alignment horizontal="center" vertical="top" wrapText="1"/>
    </xf>
    <xf numFmtId="49" fontId="10" fillId="0" borderId="5" xfId="0" applyNumberFormat="1" applyFont="1" applyBorder="1" applyAlignment="1">
      <alignment horizontal="center" vertical="top" wrapText="1"/>
    </xf>
    <xf numFmtId="49" fontId="10" fillId="0" borderId="6" xfId="0" applyNumberFormat="1" applyFont="1" applyBorder="1" applyAlignment="1">
      <alignment horizontal="center" vertical="top"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2" xfId="0" applyFont="1" applyBorder="1" applyAlignment="1">
      <alignment horizontal="center" vertical="top"/>
    </xf>
    <xf numFmtId="0" fontId="5" fillId="0" borderId="0" xfId="0" applyFont="1" applyAlignment="1">
      <alignment horizontal="center" vertical="top"/>
    </xf>
    <xf numFmtId="0" fontId="5" fillId="0" borderId="3" xfId="0" applyFont="1" applyBorder="1" applyAlignment="1">
      <alignment horizontal="center" vertical="top"/>
    </xf>
    <xf numFmtId="0" fontId="5" fillId="0" borderId="4" xfId="0" applyFont="1" applyBorder="1" applyAlignment="1">
      <alignment horizontal="center" vertical="top"/>
    </xf>
    <xf numFmtId="0" fontId="5" fillId="0" borderId="5" xfId="0" applyFont="1" applyBorder="1" applyAlignment="1">
      <alignment horizontal="center" vertical="top"/>
    </xf>
    <xf numFmtId="0" fontId="5" fillId="0" borderId="6" xfId="0" applyFont="1" applyBorder="1" applyAlignment="1">
      <alignment horizontal="center" vertical="top"/>
    </xf>
    <xf numFmtId="176" fontId="2" fillId="3" borderId="11" xfId="0" applyNumberFormat="1" applyFont="1" applyFill="1" applyBorder="1" applyAlignment="1" applyProtection="1">
      <alignment horizontal="right" shrinkToFit="1"/>
      <protection locked="0"/>
    </xf>
    <xf numFmtId="176" fontId="2" fillId="3" borderId="14" xfId="0" applyNumberFormat="1" applyFont="1" applyFill="1" applyBorder="1" applyAlignment="1" applyProtection="1">
      <alignment horizontal="right" shrinkToFit="1"/>
      <protection locked="0"/>
    </xf>
    <xf numFmtId="176" fontId="2" fillId="3" borderId="10" xfId="0" applyNumberFormat="1" applyFont="1" applyFill="1" applyBorder="1" applyAlignment="1" applyProtection="1">
      <alignment horizontal="right" shrinkToFit="1"/>
      <protection locked="0"/>
    </xf>
    <xf numFmtId="0" fontId="2" fillId="3" borderId="1" xfId="0" applyFont="1" applyFill="1" applyBorder="1" applyAlignment="1" applyProtection="1">
      <alignment horizontal="center" shrinkToFit="1"/>
      <protection locked="0"/>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3" xfId="0" applyFont="1" applyBorder="1" applyAlignment="1">
      <alignment horizontal="center" vertical="center" shrinkToFi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2" fillId="3" borderId="11" xfId="0" applyFont="1" applyFill="1" applyBorder="1" applyAlignment="1" applyProtection="1">
      <alignment horizontal="center" shrinkToFit="1"/>
      <protection locked="0"/>
    </xf>
    <xf numFmtId="0" fontId="2" fillId="3" borderId="14" xfId="0" applyFont="1" applyFill="1" applyBorder="1" applyAlignment="1" applyProtection="1">
      <alignment horizontal="center" shrinkToFit="1"/>
      <protection locked="0"/>
    </xf>
    <xf numFmtId="0" fontId="2" fillId="3" borderId="10" xfId="0" applyFont="1" applyFill="1" applyBorder="1" applyAlignment="1" applyProtection="1">
      <alignment horizontal="center" shrinkToFit="1"/>
      <protection locked="0"/>
    </xf>
    <xf numFmtId="176" fontId="2" fillId="3" borderId="1" xfId="0" applyNumberFormat="1" applyFont="1" applyFill="1" applyBorder="1" applyAlignment="1" applyProtection="1">
      <alignment horizontal="right" shrinkToFit="1"/>
      <protection locked="0"/>
    </xf>
    <xf numFmtId="49" fontId="4" fillId="0" borderId="2"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3" xfId="0" applyNumberFormat="1" applyFont="1" applyBorder="1" applyAlignment="1">
      <alignment horizontal="distributed" vertical="center" indent="1"/>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53"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54"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60"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176" fontId="2" fillId="0" borderId="34" xfId="0" applyNumberFormat="1" applyFont="1" applyBorder="1" applyAlignment="1">
      <alignment horizontal="right" vertical="center" shrinkToFit="1"/>
    </xf>
    <xf numFmtId="176" fontId="2" fillId="0" borderId="21" xfId="0" applyNumberFormat="1" applyFont="1" applyBorder="1" applyAlignment="1">
      <alignment horizontal="right" vertical="center" shrinkToFit="1"/>
    </xf>
    <xf numFmtId="176" fontId="2" fillId="0" borderId="53" xfId="0" applyNumberFormat="1" applyFont="1" applyBorder="1" applyAlignment="1">
      <alignment horizontal="right" vertical="center" shrinkToFit="1"/>
    </xf>
    <xf numFmtId="176" fontId="2" fillId="0" borderId="36"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4"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5" fillId="0" borderId="71" xfId="0" applyFont="1" applyBorder="1" applyAlignment="1">
      <alignment horizontal="center" vertical="center"/>
    </xf>
    <xf numFmtId="0" fontId="5" fillId="0" borderId="1" xfId="0" applyFont="1" applyBorder="1" applyAlignment="1">
      <alignment horizontal="center" vertical="center"/>
    </xf>
    <xf numFmtId="49" fontId="2" fillId="5" borderId="11" xfId="0" applyNumberFormat="1" applyFont="1" applyFill="1" applyBorder="1" applyAlignment="1">
      <alignment horizontal="center" shrinkToFit="1"/>
    </xf>
    <xf numFmtId="0" fontId="2" fillId="5" borderId="14" xfId="0" applyFont="1" applyFill="1" applyBorder="1" applyAlignment="1">
      <alignment horizontal="center" shrinkToFit="1"/>
    </xf>
    <xf numFmtId="0" fontId="2" fillId="5" borderId="10" xfId="0" applyFont="1" applyFill="1" applyBorder="1" applyAlignment="1">
      <alignment horizontal="center" shrinkToFit="1"/>
    </xf>
    <xf numFmtId="176" fontId="2" fillId="5" borderId="14" xfId="0" applyNumberFormat="1" applyFont="1" applyFill="1" applyBorder="1" applyAlignment="1">
      <alignment horizontal="right" shrinkToFit="1"/>
    </xf>
    <xf numFmtId="176" fontId="2" fillId="5" borderId="10" xfId="0" applyNumberFormat="1" applyFont="1" applyFill="1" applyBorder="1" applyAlignment="1">
      <alignment horizontal="right" shrinkToFit="1"/>
    </xf>
    <xf numFmtId="0" fontId="0" fillId="0" borderId="14" xfId="0" applyBorder="1" applyAlignment="1">
      <alignment horizontal="center" vertical="center"/>
    </xf>
    <xf numFmtId="0" fontId="0" fillId="0" borderId="10" xfId="0" applyBorder="1" applyAlignment="1">
      <alignment horizontal="center" vertical="center"/>
    </xf>
    <xf numFmtId="0" fontId="2" fillId="0" borderId="30" xfId="0" applyFont="1" applyBorder="1" applyAlignment="1">
      <alignment horizontal="center" vertical="center"/>
    </xf>
    <xf numFmtId="0" fontId="10" fillId="0" borderId="8" xfId="0" applyFont="1" applyBorder="1" applyAlignment="1">
      <alignment horizontal="center" vertical="center" wrapText="1"/>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2" fillId="5" borderId="11" xfId="0" applyFont="1" applyFill="1" applyBorder="1" applyAlignment="1">
      <alignment horizontal="center" shrinkToFit="1"/>
    </xf>
    <xf numFmtId="0" fontId="5" fillId="0" borderId="14" xfId="0" applyFont="1" applyBorder="1">
      <alignment vertical="center"/>
    </xf>
    <xf numFmtId="0" fontId="5" fillId="0" borderId="10" xfId="0" applyFont="1" applyBorder="1">
      <alignment vertical="center"/>
    </xf>
    <xf numFmtId="0" fontId="5" fillId="0" borderId="14" xfId="0" applyFont="1"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5" fillId="2" borderId="1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179" fontId="2" fillId="2" borderId="11" xfId="0" applyNumberFormat="1" applyFont="1" applyFill="1" applyBorder="1" applyAlignment="1">
      <alignment horizontal="center" shrinkToFit="1"/>
    </xf>
    <xf numFmtId="179" fontId="2" fillId="2" borderId="14" xfId="0" applyNumberFormat="1" applyFont="1" applyFill="1" applyBorder="1" applyAlignment="1">
      <alignment horizontal="center" shrinkToFit="1"/>
    </xf>
    <xf numFmtId="179" fontId="2" fillId="2" borderId="10" xfId="0" applyNumberFormat="1" applyFont="1" applyFill="1" applyBorder="1" applyAlignment="1">
      <alignment horizontal="center" shrinkToFit="1"/>
    </xf>
    <xf numFmtId="38" fontId="2" fillId="2" borderId="11" xfId="1" applyFont="1" applyFill="1" applyBorder="1" applyAlignment="1">
      <alignment horizontal="center" shrinkToFit="1"/>
    </xf>
    <xf numFmtId="38" fontId="2" fillId="2" borderId="14" xfId="1" applyFont="1" applyFill="1" applyBorder="1" applyAlignment="1">
      <alignment horizontal="center" shrinkToFit="1"/>
    </xf>
    <xf numFmtId="38" fontId="2" fillId="2" borderId="10" xfId="1" applyFont="1" applyFill="1" applyBorder="1" applyAlignment="1">
      <alignment horizontal="center" shrinkToFit="1"/>
    </xf>
    <xf numFmtId="38" fontId="2" fillId="2" borderId="1" xfId="1" applyFont="1" applyFill="1" applyBorder="1" applyAlignment="1">
      <alignment horizontal="center" shrinkToFit="1"/>
    </xf>
    <xf numFmtId="38" fontId="2" fillId="2" borderId="1" xfId="1" applyFont="1" applyFill="1" applyBorder="1" applyAlignment="1">
      <alignment horizontal="right" shrinkToFit="1"/>
    </xf>
    <xf numFmtId="179" fontId="2" fillId="4" borderId="11" xfId="0" applyNumberFormat="1" applyFont="1" applyFill="1" applyBorder="1" applyAlignment="1">
      <alignment horizontal="center" shrinkToFit="1"/>
    </xf>
    <xf numFmtId="179" fontId="2" fillId="4" borderId="14" xfId="0" applyNumberFormat="1" applyFont="1" applyFill="1" applyBorder="1" applyAlignment="1">
      <alignment horizontal="center" shrinkToFit="1"/>
    </xf>
    <xf numFmtId="179" fontId="2" fillId="4" borderId="10" xfId="0" applyNumberFormat="1" applyFont="1" applyFill="1" applyBorder="1" applyAlignment="1">
      <alignment horizontal="center" shrinkToFit="1"/>
    </xf>
    <xf numFmtId="38" fontId="2" fillId="4" borderId="14" xfId="1" applyFont="1" applyFill="1" applyBorder="1" applyAlignment="1">
      <alignment horizontal="center" shrinkToFit="1"/>
    </xf>
    <xf numFmtId="38" fontId="2" fillId="4" borderId="10" xfId="1" applyFont="1" applyFill="1" applyBorder="1" applyAlignment="1">
      <alignment horizontal="center" shrinkToFit="1"/>
    </xf>
    <xf numFmtId="0" fontId="2" fillId="2" borderId="1" xfId="0" applyFont="1" applyFill="1" applyBorder="1" applyAlignment="1">
      <alignment horizontal="center" shrinkToFit="1"/>
    </xf>
    <xf numFmtId="176" fontId="2" fillId="2" borderId="11" xfId="0" applyNumberFormat="1" applyFont="1" applyFill="1" applyBorder="1" applyAlignment="1">
      <alignment horizontal="right" shrinkToFit="1"/>
    </xf>
    <xf numFmtId="176" fontId="2" fillId="2" borderId="14" xfId="0" applyNumberFormat="1" applyFont="1" applyFill="1" applyBorder="1" applyAlignment="1">
      <alignment horizontal="right" shrinkToFit="1"/>
    </xf>
    <xf numFmtId="176" fontId="2" fillId="2" borderId="10" xfId="0" applyNumberFormat="1" applyFont="1" applyFill="1" applyBorder="1" applyAlignment="1">
      <alignment horizontal="right" shrinkToFit="1"/>
    </xf>
    <xf numFmtId="176" fontId="2" fillId="2" borderId="1" xfId="0" applyNumberFormat="1" applyFont="1" applyFill="1" applyBorder="1" applyAlignment="1">
      <alignment horizontal="right" shrinkToFit="1"/>
    </xf>
    <xf numFmtId="0" fontId="2" fillId="4" borderId="1" xfId="0" applyFont="1" applyFill="1" applyBorder="1" applyAlignment="1">
      <alignment horizontal="center" shrinkToFit="1"/>
    </xf>
    <xf numFmtId="176" fontId="2" fillId="4" borderId="1" xfId="0" applyNumberFormat="1" applyFont="1" applyFill="1" applyBorder="1" applyAlignment="1">
      <alignment horizontal="right" shrinkToFit="1"/>
    </xf>
    <xf numFmtId="49" fontId="2" fillId="3" borderId="1" xfId="0" applyNumberFormat="1" applyFont="1" applyFill="1" applyBorder="1" applyAlignment="1" applyProtection="1">
      <alignment horizontal="center" shrinkToFit="1"/>
      <protection locked="0"/>
    </xf>
    <xf numFmtId="0" fontId="2" fillId="4" borderId="11" xfId="0" applyFont="1" applyFill="1" applyBorder="1" applyAlignment="1">
      <alignment horizontal="center" shrinkToFit="1"/>
    </xf>
    <xf numFmtId="0" fontId="2" fillId="4" borderId="14" xfId="0" applyFont="1" applyFill="1" applyBorder="1" applyAlignment="1">
      <alignment horizontal="center" shrinkToFit="1"/>
    </xf>
    <xf numFmtId="0" fontId="2" fillId="4" borderId="10" xfId="0" applyFont="1" applyFill="1" applyBorder="1" applyAlignment="1">
      <alignment horizontal="center" shrinkToFit="1"/>
    </xf>
    <xf numFmtId="176" fontId="2" fillId="4" borderId="14" xfId="0" applyNumberFormat="1" applyFont="1" applyFill="1" applyBorder="1" applyAlignment="1">
      <alignment horizontal="right" shrinkToFit="1"/>
    </xf>
    <xf numFmtId="176" fontId="2" fillId="4" borderId="10" xfId="0" applyNumberFormat="1" applyFont="1" applyFill="1" applyBorder="1" applyAlignment="1">
      <alignment horizontal="right" shrinkToFit="1"/>
    </xf>
    <xf numFmtId="0" fontId="2" fillId="2" borderId="11" xfId="0" applyFont="1" applyFill="1" applyBorder="1" applyAlignment="1">
      <alignment horizontal="center" shrinkToFit="1"/>
    </xf>
    <xf numFmtId="0" fontId="2" fillId="2" borderId="14" xfId="0" applyFont="1" applyFill="1" applyBorder="1" applyAlignment="1">
      <alignment horizontal="center" shrinkToFit="1"/>
    </xf>
    <xf numFmtId="0" fontId="2" fillId="2" borderId="10" xfId="0" applyFont="1" applyFill="1" applyBorder="1" applyAlignment="1">
      <alignment horizontal="center" shrinkToFit="1"/>
    </xf>
    <xf numFmtId="176" fontId="2" fillId="4" borderId="67" xfId="0" applyNumberFormat="1" applyFont="1" applyFill="1" applyBorder="1" applyAlignment="1">
      <alignment horizontal="right" shrinkToFit="1"/>
    </xf>
    <xf numFmtId="176" fontId="2" fillId="4" borderId="68" xfId="0" applyNumberFormat="1" applyFont="1" applyFill="1" applyBorder="1" applyAlignment="1">
      <alignment horizontal="right" shrinkToFit="1"/>
    </xf>
    <xf numFmtId="176" fontId="2" fillId="4" borderId="69" xfId="0" applyNumberFormat="1" applyFont="1" applyFill="1" applyBorder="1" applyAlignment="1">
      <alignment horizontal="right" shrinkToFit="1"/>
    </xf>
    <xf numFmtId="49" fontId="2" fillId="0" borderId="45" xfId="0" applyNumberFormat="1"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176" fontId="2" fillId="0" borderId="49" xfId="0" applyNumberFormat="1" applyFont="1" applyBorder="1" applyAlignment="1">
      <alignment horizontal="right" shrinkToFit="1"/>
    </xf>
    <xf numFmtId="176" fontId="2" fillId="0" borderId="50" xfId="0" applyNumberFormat="1" applyFont="1" applyBorder="1" applyAlignment="1">
      <alignment horizontal="right" shrinkToFit="1"/>
    </xf>
    <xf numFmtId="176" fontId="2" fillId="0" borderId="51" xfId="0" applyNumberFormat="1" applyFont="1" applyBorder="1" applyAlignment="1">
      <alignment horizontal="right" shrinkToFit="1"/>
    </xf>
    <xf numFmtId="0" fontId="2" fillId="0" borderId="36" xfId="0" applyFont="1" applyBorder="1" applyAlignment="1">
      <alignment horizontal="right" shrinkToFit="1"/>
    </xf>
    <xf numFmtId="0" fontId="2" fillId="0" borderId="23" xfId="0" applyFont="1" applyBorder="1" applyAlignment="1">
      <alignment horizontal="right" shrinkToFit="1"/>
    </xf>
    <xf numFmtId="0" fontId="2" fillId="0" borderId="37" xfId="0" applyFont="1" applyBorder="1" applyAlignment="1">
      <alignment horizontal="right" shrinkToFit="1"/>
    </xf>
    <xf numFmtId="0" fontId="2" fillId="0" borderId="38" xfId="0" applyFont="1" applyBorder="1" applyAlignment="1">
      <alignment horizontal="right" shrinkToFit="1"/>
    </xf>
    <xf numFmtId="0" fontId="2" fillId="0" borderId="39" xfId="0" applyFont="1" applyBorder="1" applyAlignment="1">
      <alignment horizontal="right" shrinkToFit="1"/>
    </xf>
    <xf numFmtId="0" fontId="2" fillId="0" borderId="40" xfId="0" applyFont="1" applyBorder="1" applyAlignment="1">
      <alignment horizontal="right" shrinkToFit="1"/>
    </xf>
    <xf numFmtId="176" fontId="2" fillId="0" borderId="26" xfId="0" applyNumberFormat="1" applyFont="1" applyBorder="1" applyAlignment="1">
      <alignment horizontal="right" shrinkToFit="1"/>
    </xf>
    <xf numFmtId="176" fontId="2" fillId="0" borderId="18" xfId="0" applyNumberFormat="1" applyFont="1" applyBorder="1" applyAlignment="1">
      <alignment horizontal="right" shrinkToFit="1"/>
    </xf>
    <xf numFmtId="176" fontId="2" fillId="0" borderId="27" xfId="0" applyNumberFormat="1" applyFont="1" applyBorder="1" applyAlignment="1">
      <alignment horizontal="right" shrinkToFit="1"/>
    </xf>
    <xf numFmtId="176" fontId="2" fillId="0" borderId="29" xfId="0" applyNumberFormat="1" applyFont="1" applyBorder="1" applyAlignment="1">
      <alignment horizontal="right" shrinkToFit="1"/>
    </xf>
    <xf numFmtId="176" fontId="2" fillId="0" borderId="30" xfId="0" applyNumberFormat="1" applyFont="1" applyBorder="1" applyAlignment="1">
      <alignment horizontal="right" shrinkToFit="1"/>
    </xf>
    <xf numFmtId="176" fontId="2" fillId="0" borderId="31" xfId="0" applyNumberFormat="1" applyFont="1" applyBorder="1" applyAlignment="1">
      <alignment horizontal="right" shrinkToFi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1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23" xfId="0" applyFont="1" applyBorder="1" applyAlignment="1">
      <alignment horizontal="center" shrinkToFit="1"/>
    </xf>
    <xf numFmtId="0" fontId="2" fillId="0" borderId="54" xfId="0" applyFont="1" applyBorder="1" applyAlignment="1">
      <alignment horizontal="center" shrinkToFit="1"/>
    </xf>
    <xf numFmtId="0" fontId="2" fillId="0" borderId="25" xfId="0" applyFont="1" applyBorder="1" applyAlignment="1">
      <alignment horizontal="center" shrinkToFit="1"/>
    </xf>
    <xf numFmtId="0" fontId="2" fillId="0" borderId="60"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center" shrinkToFit="1"/>
    </xf>
    <xf numFmtId="0" fontId="2" fillId="0" borderId="59" xfId="0" applyFont="1" applyBorder="1" applyAlignment="1">
      <alignment horizontal="center" shrinkToFit="1"/>
    </xf>
    <xf numFmtId="0" fontId="2" fillId="0" borderId="66" xfId="0" applyFont="1" applyBorder="1" applyAlignment="1">
      <alignment horizontal="center" shrinkToFit="1"/>
    </xf>
    <xf numFmtId="0" fontId="12" fillId="0" borderId="13" xfId="0" applyFont="1" applyBorder="1" applyAlignment="1">
      <alignment horizontal="center" vertical="center" wrapText="1" shrinkToFit="1"/>
    </xf>
    <xf numFmtId="0" fontId="12" fillId="0" borderId="15" xfId="0" applyFont="1" applyBorder="1" applyAlignment="1">
      <alignment horizontal="center" vertical="center" wrapText="1" shrinkToFit="1"/>
    </xf>
    <xf numFmtId="0" fontId="12" fillId="0" borderId="42"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178" fontId="4" fillId="0" borderId="20" xfId="0" applyNumberFormat="1" applyFont="1" applyBorder="1" applyAlignment="1" applyProtection="1">
      <alignment horizontal="center" shrinkToFit="1"/>
      <protection locked="0"/>
    </xf>
    <xf numFmtId="178" fontId="4" fillId="0" borderId="21" xfId="0" applyNumberFormat="1" applyFont="1" applyBorder="1" applyAlignment="1" applyProtection="1">
      <alignment horizontal="center" shrinkToFit="1"/>
      <protection locked="0"/>
    </xf>
    <xf numFmtId="178" fontId="4" fillId="0" borderId="53" xfId="0" applyNumberFormat="1" applyFont="1" applyBorder="1" applyAlignment="1" applyProtection="1">
      <alignment horizontal="center" shrinkToFit="1"/>
      <protection locked="0"/>
    </xf>
    <xf numFmtId="0" fontId="0" fillId="0" borderId="22" xfId="0" applyBorder="1" applyAlignment="1">
      <alignment shrinkToFit="1"/>
    </xf>
    <xf numFmtId="0" fontId="0" fillId="0" borderId="23" xfId="0" applyBorder="1" applyAlignment="1">
      <alignment shrinkToFit="1"/>
    </xf>
    <xf numFmtId="0" fontId="0" fillId="0" borderId="54" xfId="0" applyBorder="1" applyAlignment="1">
      <alignment shrinkToFit="1"/>
    </xf>
    <xf numFmtId="0" fontId="0" fillId="0" borderId="55" xfId="0" applyBorder="1" applyAlignment="1">
      <alignment shrinkToFit="1"/>
    </xf>
    <xf numFmtId="0" fontId="0" fillId="0" borderId="39" xfId="0" applyBorder="1" applyAlignment="1">
      <alignment shrinkToFit="1"/>
    </xf>
    <xf numFmtId="0" fontId="0" fillId="0" borderId="56" xfId="0" applyBorder="1" applyAlignment="1">
      <alignment shrinkToFit="1"/>
    </xf>
    <xf numFmtId="176" fontId="2" fillId="3" borderId="13" xfId="0" applyNumberFormat="1" applyFont="1" applyFill="1" applyBorder="1" applyAlignment="1" applyProtection="1">
      <alignment vertical="center" shrinkToFit="1"/>
      <protection locked="0"/>
    </xf>
    <xf numFmtId="176" fontId="2" fillId="3" borderId="15" xfId="0" applyNumberFormat="1" applyFont="1" applyFill="1" applyBorder="1" applyAlignment="1" applyProtection="1">
      <alignment vertical="center" shrinkToFit="1"/>
      <protection locked="0"/>
    </xf>
    <xf numFmtId="176" fontId="2" fillId="3" borderId="16" xfId="0" applyNumberFormat="1" applyFont="1" applyFill="1" applyBorder="1" applyAlignment="1" applyProtection="1">
      <alignment vertical="center" shrinkToFit="1"/>
      <protection locked="0"/>
    </xf>
    <xf numFmtId="176" fontId="2" fillId="3" borderId="2" xfId="0" applyNumberFormat="1" applyFont="1" applyFill="1" applyBorder="1" applyAlignment="1" applyProtection="1">
      <alignment vertical="center" shrinkToFit="1"/>
      <protection locked="0"/>
    </xf>
    <xf numFmtId="176" fontId="2" fillId="3" borderId="0" xfId="0" applyNumberFormat="1" applyFont="1" applyFill="1" applyAlignment="1" applyProtection="1">
      <alignment vertical="center" shrinkToFit="1"/>
      <protection locked="0"/>
    </xf>
    <xf numFmtId="176" fontId="2" fillId="3" borderId="3" xfId="0" applyNumberFormat="1" applyFont="1" applyFill="1" applyBorder="1" applyAlignment="1" applyProtection="1">
      <alignment vertical="center" shrinkToFit="1"/>
      <protection locked="0"/>
    </xf>
    <xf numFmtId="0" fontId="5" fillId="0" borderId="13" xfId="0" applyFont="1" applyBorder="1" applyAlignment="1">
      <alignment horizontal="distributed" wrapText="1"/>
    </xf>
    <xf numFmtId="0" fontId="5" fillId="0" borderId="15" xfId="0" applyFont="1" applyBorder="1" applyAlignment="1">
      <alignment horizontal="distributed"/>
    </xf>
    <xf numFmtId="0" fontId="5" fillId="0" borderId="16" xfId="0" applyFont="1" applyBorder="1" applyAlignment="1">
      <alignment horizontal="distributed"/>
    </xf>
    <xf numFmtId="0" fontId="5" fillId="0" borderId="4" xfId="0" applyFont="1" applyBorder="1" applyAlignment="1">
      <alignment horizontal="distributed"/>
    </xf>
    <xf numFmtId="0" fontId="5" fillId="0" borderId="5" xfId="0" applyFont="1" applyBorder="1" applyAlignment="1">
      <alignment horizontal="distributed"/>
    </xf>
    <xf numFmtId="0" fontId="5" fillId="0" borderId="6" xfId="0" applyFont="1" applyBorder="1" applyAlignment="1">
      <alignment horizontal="distributed"/>
    </xf>
    <xf numFmtId="176" fontId="2" fillId="3" borderId="13" xfId="0" applyNumberFormat="1" applyFont="1" applyFill="1" applyBorder="1" applyAlignment="1" applyProtection="1">
      <alignment horizontal="center" vertical="center" shrinkToFit="1"/>
      <protection locked="0"/>
    </xf>
    <xf numFmtId="176" fontId="2" fillId="3" borderId="15" xfId="0" applyNumberFormat="1" applyFont="1" applyFill="1" applyBorder="1" applyAlignment="1" applyProtection="1">
      <alignment horizontal="center" vertical="center" shrinkToFit="1"/>
      <protection locked="0"/>
    </xf>
    <xf numFmtId="176" fontId="2" fillId="3" borderId="42" xfId="0" applyNumberFormat="1" applyFont="1" applyFill="1" applyBorder="1" applyAlignment="1" applyProtection="1">
      <alignment horizontal="center" vertical="center" shrinkToFit="1"/>
      <protection locked="0"/>
    </xf>
    <xf numFmtId="176" fontId="2" fillId="3" borderId="2" xfId="0" applyNumberFormat="1" applyFont="1" applyFill="1" applyBorder="1" applyAlignment="1" applyProtection="1">
      <alignment horizontal="center" vertical="center" shrinkToFit="1"/>
      <protection locked="0"/>
    </xf>
    <xf numFmtId="176" fontId="2" fillId="3" borderId="0" xfId="0" applyNumberFormat="1" applyFont="1" applyFill="1" applyAlignment="1" applyProtection="1">
      <alignment horizontal="center" vertical="center" shrinkToFit="1"/>
      <protection locked="0"/>
    </xf>
    <xf numFmtId="176" fontId="2" fillId="3" borderId="12" xfId="0" applyNumberFormat="1" applyFont="1" applyFill="1" applyBorder="1" applyAlignment="1" applyProtection="1">
      <alignment horizontal="center" vertical="center" shrinkToFit="1"/>
      <protection locked="0"/>
    </xf>
    <xf numFmtId="176" fontId="2" fillId="3" borderId="4" xfId="0" applyNumberFormat="1" applyFont="1" applyFill="1" applyBorder="1" applyAlignment="1" applyProtection="1">
      <alignment horizontal="center" vertical="center" shrinkToFit="1"/>
      <protection locked="0"/>
    </xf>
    <xf numFmtId="176" fontId="2" fillId="3" borderId="5" xfId="0" applyNumberFormat="1" applyFont="1" applyFill="1" applyBorder="1" applyAlignment="1" applyProtection="1">
      <alignment horizontal="center" vertical="center" shrinkToFit="1"/>
      <protection locked="0"/>
    </xf>
    <xf numFmtId="176" fontId="2" fillId="3" borderId="44" xfId="0" applyNumberFormat="1" applyFont="1" applyFill="1" applyBorder="1" applyAlignment="1" applyProtection="1">
      <alignment horizontal="center" vertical="center" shrinkToFit="1"/>
      <protection locked="0"/>
    </xf>
    <xf numFmtId="0" fontId="4" fillId="0" borderId="18" xfId="0" applyFont="1" applyBorder="1">
      <alignment vertical="center"/>
    </xf>
    <xf numFmtId="0" fontId="4" fillId="0" borderId="32"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52" xfId="0" applyFont="1" applyBorder="1" applyAlignment="1">
      <alignment horizontal="center" vertical="center" wrapText="1"/>
    </xf>
    <xf numFmtId="0" fontId="5" fillId="0" borderId="18" xfId="0" applyFont="1" applyBorder="1" applyAlignment="1">
      <alignment horizontal="center" vertical="center"/>
    </xf>
    <xf numFmtId="0" fontId="5" fillId="0" borderId="3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2" fillId="0" borderId="18" xfId="0" applyFont="1" applyBorder="1">
      <alignment vertical="center"/>
    </xf>
    <xf numFmtId="0" fontId="2" fillId="0" borderId="5" xfId="0" applyFont="1" applyBorder="1">
      <alignment vertical="center"/>
    </xf>
    <xf numFmtId="176" fontId="2" fillId="3" borderId="19" xfId="0" applyNumberFormat="1" applyFont="1" applyFill="1" applyBorder="1" applyAlignment="1" applyProtection="1">
      <alignment horizontal="right" shrinkToFit="1"/>
      <protection locked="0"/>
    </xf>
    <xf numFmtId="176" fontId="2" fillId="3" borderId="11" xfId="0" applyNumberFormat="1" applyFont="1" applyFill="1" applyBorder="1" applyAlignment="1">
      <alignment horizontal="right" shrinkToFit="1"/>
    </xf>
    <xf numFmtId="176" fontId="2" fillId="3" borderId="14" xfId="0" applyNumberFormat="1" applyFont="1" applyFill="1" applyBorder="1" applyAlignment="1">
      <alignment horizontal="right" shrinkToFit="1"/>
    </xf>
    <xf numFmtId="176" fontId="2" fillId="3" borderId="10" xfId="0" applyNumberFormat="1" applyFont="1" applyFill="1" applyBorder="1" applyAlignment="1">
      <alignment horizontal="right" shrinkToFit="1"/>
    </xf>
    <xf numFmtId="0" fontId="4" fillId="3" borderId="11" xfId="0" applyFont="1" applyFill="1" applyBorder="1" applyAlignment="1" applyProtection="1">
      <alignment horizontal="center" shrinkToFit="1"/>
      <protection locked="0"/>
    </xf>
    <xf numFmtId="0" fontId="4" fillId="3" borderId="14" xfId="0" applyFont="1" applyFill="1" applyBorder="1" applyAlignment="1" applyProtection="1">
      <alignment horizontal="center" shrinkToFit="1"/>
      <protection locked="0"/>
    </xf>
    <xf numFmtId="0" fontId="4" fillId="3" borderId="10" xfId="0" applyFont="1" applyFill="1" applyBorder="1" applyAlignment="1" applyProtection="1">
      <alignment horizontal="center" shrinkToFit="1"/>
      <protection locked="0"/>
    </xf>
    <xf numFmtId="0" fontId="5" fillId="0" borderId="11" xfId="0" applyFont="1" applyBorder="1" applyAlignment="1">
      <alignment horizontal="distributed" vertical="center" wrapText="1"/>
    </xf>
    <xf numFmtId="0" fontId="5" fillId="0" borderId="14" xfId="0" applyFont="1" applyBorder="1" applyAlignment="1">
      <alignment horizontal="distributed" vertical="center"/>
    </xf>
    <xf numFmtId="0" fontId="5" fillId="0" borderId="10" xfId="0" applyFont="1" applyBorder="1" applyAlignment="1">
      <alignment horizontal="distributed" vertical="center"/>
    </xf>
    <xf numFmtId="0" fontId="4" fillId="0" borderId="18"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5"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176" fontId="2" fillId="3" borderId="11" xfId="0" applyNumberFormat="1" applyFont="1" applyFill="1" applyBorder="1" applyAlignment="1" applyProtection="1">
      <alignment horizontal="right" vertical="center" shrinkToFit="1"/>
      <protection locked="0"/>
    </xf>
    <xf numFmtId="176" fontId="2" fillId="3" borderId="14" xfId="0" applyNumberFormat="1" applyFont="1" applyFill="1" applyBorder="1" applyAlignment="1" applyProtection="1">
      <alignment horizontal="right" vertical="center" shrinkToFit="1"/>
      <protection locked="0"/>
    </xf>
    <xf numFmtId="176" fontId="2" fillId="3" borderId="10" xfId="0" applyNumberFormat="1" applyFont="1" applyFill="1" applyBorder="1" applyAlignment="1" applyProtection="1">
      <alignment horizontal="right" vertical="center" shrinkToFit="1"/>
      <protection locked="0"/>
    </xf>
    <xf numFmtId="0" fontId="15" fillId="0" borderId="64" xfId="0" applyFont="1" applyBorder="1" applyAlignment="1">
      <alignment horizontal="center"/>
    </xf>
    <xf numFmtId="0" fontId="15" fillId="0" borderId="65" xfId="0" applyFont="1" applyBorder="1" applyAlignment="1">
      <alignment horizontal="center"/>
    </xf>
    <xf numFmtId="0" fontId="4" fillId="0" borderId="34" xfId="0" applyFont="1" applyBorder="1" applyAlignment="1" applyProtection="1">
      <alignment horizontal="center" shrinkToFit="1"/>
      <protection locked="0"/>
    </xf>
    <xf numFmtId="0" fontId="4" fillId="0" borderId="21" xfId="0" applyFont="1" applyBorder="1" applyAlignment="1" applyProtection="1">
      <alignment horizontal="center" shrinkToFit="1"/>
      <protection locked="0"/>
    </xf>
    <xf numFmtId="0" fontId="4" fillId="0" borderId="35" xfId="0" applyFont="1" applyBorder="1" applyAlignment="1" applyProtection="1">
      <alignment horizontal="center" shrinkToFit="1"/>
      <protection locked="0"/>
    </xf>
    <xf numFmtId="0" fontId="0" fillId="0" borderId="36" xfId="0" applyBorder="1" applyAlignment="1">
      <alignment shrinkToFit="1"/>
    </xf>
    <xf numFmtId="0" fontId="0" fillId="0" borderId="37" xfId="0" applyBorder="1" applyAlignment="1">
      <alignment shrinkToFit="1"/>
    </xf>
    <xf numFmtId="0" fontId="0" fillId="0" borderId="38" xfId="0" applyBorder="1" applyAlignment="1">
      <alignment shrinkToFit="1"/>
    </xf>
    <xf numFmtId="0" fontId="0" fillId="0" borderId="40" xfId="0" applyBorder="1" applyAlignment="1">
      <alignment shrinkToFit="1"/>
    </xf>
    <xf numFmtId="0" fontId="4" fillId="0" borderId="20" xfId="0" applyFont="1" applyBorder="1" applyAlignment="1" applyProtection="1">
      <alignment horizontal="center" shrinkToFit="1"/>
      <protection locked="0"/>
    </xf>
    <xf numFmtId="0" fontId="4" fillId="0" borderId="53" xfId="0" applyFont="1" applyBorder="1" applyAlignment="1" applyProtection="1">
      <alignment horizontal="center" shrinkToFit="1"/>
      <protection locked="0"/>
    </xf>
    <xf numFmtId="0" fontId="4" fillId="0" borderId="22" xfId="0" applyFont="1" applyBorder="1" applyAlignment="1" applyProtection="1">
      <alignment horizontal="center" shrinkToFit="1"/>
      <protection locked="0"/>
    </xf>
    <xf numFmtId="0" fontId="4" fillId="0" borderId="23" xfId="0" applyFont="1" applyBorder="1" applyAlignment="1" applyProtection="1">
      <alignment horizontal="center" shrinkToFit="1"/>
      <protection locked="0"/>
    </xf>
    <xf numFmtId="0" fontId="4" fillId="0" borderId="54" xfId="0" applyFont="1" applyBorder="1" applyAlignment="1" applyProtection="1">
      <alignment horizontal="center" shrinkToFit="1"/>
      <protection locked="0"/>
    </xf>
    <xf numFmtId="0" fontId="5" fillId="0" borderId="13" xfId="0" applyFont="1" applyBorder="1" applyAlignment="1">
      <alignment horizontal="distributed" vertical="center" wrapText="1"/>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0" borderId="2" xfId="0" applyFont="1" applyBorder="1" applyAlignment="1">
      <alignment horizontal="distributed" vertical="center"/>
    </xf>
    <xf numFmtId="0" fontId="5" fillId="0" borderId="0" xfId="0" applyFont="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5" fillId="0" borderId="6" xfId="0" applyFont="1" applyBorder="1" applyAlignment="1">
      <alignment horizontal="distributed" vertical="center"/>
    </xf>
    <xf numFmtId="0" fontId="15" fillId="0" borderId="34" xfId="0" applyFont="1" applyBorder="1" applyAlignment="1"/>
    <xf numFmtId="0" fontId="15" fillId="0" borderId="21" xfId="0" applyFont="1" applyBorder="1" applyAlignment="1"/>
    <xf numFmtId="0" fontId="15" fillId="0" borderId="53" xfId="0" applyFont="1" applyBorder="1" applyAlignment="1"/>
    <xf numFmtId="0" fontId="15" fillId="0" borderId="36" xfId="0" applyFont="1" applyBorder="1" applyAlignment="1"/>
    <xf numFmtId="0" fontId="15" fillId="0" borderId="23" xfId="0" applyFont="1" applyBorder="1" applyAlignment="1"/>
    <xf numFmtId="0" fontId="15" fillId="0" borderId="54" xfId="0" applyFont="1" applyBorder="1" applyAlignment="1"/>
    <xf numFmtId="0" fontId="15" fillId="0" borderId="38" xfId="0" applyFont="1" applyBorder="1" applyAlignment="1"/>
    <xf numFmtId="0" fontId="15" fillId="0" borderId="39" xfId="0" applyFont="1" applyBorder="1" applyAlignment="1"/>
    <xf numFmtId="0" fontId="15" fillId="0" borderId="56" xfId="0" applyFont="1" applyBorder="1" applyAlignment="1"/>
    <xf numFmtId="0" fontId="2" fillId="0" borderId="18" xfId="0" applyFont="1" applyBorder="1" applyAlignment="1">
      <alignment horizontal="distributed" vertical="center"/>
    </xf>
    <xf numFmtId="0" fontId="2" fillId="0" borderId="5" xfId="0" applyFont="1" applyBorder="1" applyAlignment="1">
      <alignment horizontal="distributed"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176" fontId="2" fillId="3" borderId="41" xfId="0" applyNumberFormat="1" applyFont="1" applyFill="1" applyBorder="1" applyAlignment="1" applyProtection="1">
      <alignment horizontal="right" shrinkToFit="1"/>
      <protection locked="0"/>
    </xf>
    <xf numFmtId="176" fontId="2" fillId="3" borderId="15" xfId="0" applyNumberFormat="1" applyFont="1" applyFill="1" applyBorder="1" applyAlignment="1" applyProtection="1">
      <alignment horizontal="right" shrinkToFit="1"/>
      <protection locked="0"/>
    </xf>
    <xf numFmtId="176" fontId="2" fillId="3" borderId="16" xfId="0" applyNumberFormat="1" applyFont="1" applyFill="1" applyBorder="1" applyAlignment="1" applyProtection="1">
      <alignment horizontal="right" shrinkToFit="1"/>
      <protection locked="0"/>
    </xf>
    <xf numFmtId="176" fontId="2" fillId="3" borderId="43" xfId="0" applyNumberFormat="1" applyFont="1" applyFill="1" applyBorder="1" applyAlignment="1" applyProtection="1">
      <alignment horizontal="right" shrinkToFit="1"/>
      <protection locked="0"/>
    </xf>
    <xf numFmtId="176" fontId="2" fillId="3" borderId="5" xfId="0" applyNumberFormat="1" applyFont="1" applyFill="1" applyBorder="1" applyAlignment="1" applyProtection="1">
      <alignment horizontal="right" shrinkToFit="1"/>
      <protection locked="0"/>
    </xf>
    <xf numFmtId="176" fontId="2" fillId="3" borderId="6" xfId="0" applyNumberFormat="1" applyFont="1" applyFill="1" applyBorder="1" applyAlignment="1" applyProtection="1">
      <alignment horizontal="right" shrinkToFit="1"/>
      <protection locked="0"/>
    </xf>
    <xf numFmtId="0" fontId="5" fillId="0" borderId="4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43"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4" xfId="0" applyFont="1" applyBorder="1" applyAlignment="1" applyProtection="1">
      <alignment horizontal="left" vertical="top" wrapText="1"/>
      <protection locked="0"/>
    </xf>
    <xf numFmtId="176" fontId="2" fillId="3" borderId="28" xfId="0" applyNumberFormat="1" applyFont="1" applyFill="1" applyBorder="1" applyAlignment="1" applyProtection="1">
      <alignment horizontal="right" shrinkToFit="1"/>
      <protection locked="0"/>
    </xf>
    <xf numFmtId="176" fontId="2" fillId="3" borderId="0" xfId="0" applyNumberFormat="1" applyFont="1" applyFill="1" applyAlignment="1" applyProtection="1">
      <alignment horizontal="right" shrinkToFit="1"/>
      <protection locked="0"/>
    </xf>
    <xf numFmtId="176" fontId="2" fillId="3" borderId="3" xfId="0" applyNumberFormat="1" applyFont="1" applyFill="1" applyBorder="1" applyAlignment="1" applyProtection="1">
      <alignment horizontal="right" shrinkToFit="1"/>
      <protection locked="0"/>
    </xf>
    <xf numFmtId="176" fontId="2" fillId="3" borderId="13" xfId="0" applyNumberFormat="1" applyFont="1" applyFill="1" applyBorder="1" applyAlignment="1">
      <alignment horizontal="right" shrinkToFit="1"/>
    </xf>
    <xf numFmtId="176" fontId="2" fillId="3" borderId="15" xfId="0" applyNumberFormat="1" applyFont="1" applyFill="1" applyBorder="1" applyAlignment="1">
      <alignment horizontal="right" shrinkToFit="1"/>
    </xf>
    <xf numFmtId="176" fontId="2" fillId="3" borderId="16" xfId="0" applyNumberFormat="1" applyFont="1" applyFill="1" applyBorder="1" applyAlignment="1">
      <alignment horizontal="right" shrinkToFit="1"/>
    </xf>
    <xf numFmtId="176" fontId="2" fillId="3" borderId="2" xfId="0" applyNumberFormat="1" applyFont="1" applyFill="1" applyBorder="1" applyAlignment="1">
      <alignment horizontal="right" shrinkToFit="1"/>
    </xf>
    <xf numFmtId="176" fontId="2" fillId="3" borderId="0" xfId="0" applyNumberFormat="1" applyFont="1" applyFill="1" applyAlignment="1">
      <alignment horizontal="right" shrinkToFit="1"/>
    </xf>
    <xf numFmtId="176" fontId="2" fillId="3" borderId="3" xfId="0" applyNumberFormat="1" applyFont="1" applyFill="1" applyBorder="1" applyAlignment="1">
      <alignment horizontal="right" shrinkToFit="1"/>
    </xf>
    <xf numFmtId="176" fontId="2" fillId="3" borderId="4" xfId="0" applyNumberFormat="1" applyFont="1" applyFill="1" applyBorder="1" applyAlignment="1">
      <alignment horizontal="right" shrinkToFit="1"/>
    </xf>
    <xf numFmtId="176" fontId="2" fillId="3" borderId="5" xfId="0" applyNumberFormat="1" applyFont="1" applyFill="1" applyBorder="1" applyAlignment="1">
      <alignment horizontal="right" shrinkToFit="1"/>
    </xf>
    <xf numFmtId="176" fontId="2" fillId="3" borderId="6" xfId="0" applyNumberFormat="1" applyFont="1" applyFill="1" applyBorder="1" applyAlignment="1">
      <alignment horizontal="right" shrinkToFit="1"/>
    </xf>
    <xf numFmtId="0" fontId="4" fillId="3" borderId="13" xfId="0" applyFont="1" applyFill="1" applyBorder="1" applyAlignment="1" applyProtection="1">
      <alignment horizontal="center" shrinkToFit="1"/>
      <protection locked="0"/>
    </xf>
    <xf numFmtId="0" fontId="4" fillId="3" borderId="15" xfId="0" applyFont="1" applyFill="1" applyBorder="1" applyAlignment="1" applyProtection="1">
      <alignment horizontal="center" shrinkToFit="1"/>
      <protection locked="0"/>
    </xf>
    <xf numFmtId="0" fontId="4" fillId="3" borderId="16" xfId="0" applyFont="1" applyFill="1" applyBorder="1" applyAlignment="1" applyProtection="1">
      <alignment horizontal="center" shrinkToFit="1"/>
      <protection locked="0"/>
    </xf>
    <xf numFmtId="0" fontId="4" fillId="3" borderId="2" xfId="0" applyFont="1" applyFill="1" applyBorder="1" applyAlignment="1" applyProtection="1">
      <alignment horizontal="center" shrinkToFit="1"/>
      <protection locked="0"/>
    </xf>
    <xf numFmtId="0" fontId="4" fillId="3" borderId="0" xfId="0" applyFont="1" applyFill="1" applyAlignment="1" applyProtection="1">
      <alignment horizontal="center" shrinkToFit="1"/>
      <protection locked="0"/>
    </xf>
    <xf numFmtId="0" fontId="4" fillId="3" borderId="3" xfId="0" applyFont="1" applyFill="1" applyBorder="1" applyAlignment="1" applyProtection="1">
      <alignment horizontal="center" shrinkToFit="1"/>
      <protection locked="0"/>
    </xf>
    <xf numFmtId="0" fontId="4" fillId="3" borderId="4" xfId="0" applyFont="1" applyFill="1" applyBorder="1" applyAlignment="1" applyProtection="1">
      <alignment horizontal="center" shrinkToFit="1"/>
      <protection locked="0"/>
    </xf>
    <xf numFmtId="0" fontId="4" fillId="3" borderId="5" xfId="0" applyFont="1" applyFill="1" applyBorder="1" applyAlignment="1" applyProtection="1">
      <alignment horizontal="center" shrinkToFit="1"/>
      <protection locked="0"/>
    </xf>
    <xf numFmtId="0" fontId="4" fillId="3" borderId="6" xfId="0" applyFont="1" applyFill="1" applyBorder="1" applyAlignment="1" applyProtection="1">
      <alignment horizontal="center" shrinkToFit="1"/>
      <protection locked="0"/>
    </xf>
    <xf numFmtId="0" fontId="2" fillId="0" borderId="39" xfId="0" applyFont="1" applyBorder="1" applyAlignment="1">
      <alignment horizontal="center" shrinkToFit="1"/>
    </xf>
    <xf numFmtId="0" fontId="2" fillId="0" borderId="56" xfId="0" applyFont="1" applyBorder="1" applyAlignment="1">
      <alignment horizontal="center" shrinkToFit="1"/>
    </xf>
    <xf numFmtId="0" fontId="2" fillId="0" borderId="50" xfId="0" applyFont="1" applyBorder="1" applyAlignment="1">
      <alignment horizontal="center" vertical="center"/>
    </xf>
    <xf numFmtId="0" fontId="4" fillId="0" borderId="26" xfId="0" applyFont="1" applyBorder="1" applyAlignment="1">
      <alignment horizontal="center" vertical="center"/>
    </xf>
    <xf numFmtId="0" fontId="4" fillId="0" borderId="18"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horizontal="center" vertical="center"/>
    </xf>
    <xf numFmtId="0" fontId="4" fillId="0" borderId="5" xfId="0" applyFont="1" applyBorder="1" applyAlignment="1">
      <alignment horizontal="center" vertical="center"/>
    </xf>
    <xf numFmtId="0" fontId="4" fillId="0" borderId="44" xfId="0" applyFont="1" applyBorder="1" applyAlignment="1">
      <alignment horizontal="center" vertical="center"/>
    </xf>
    <xf numFmtId="0" fontId="7" fillId="0" borderId="41"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6" xfId="0" applyFont="1" applyBorder="1" applyAlignment="1">
      <alignment horizontal="center" vertical="center"/>
    </xf>
    <xf numFmtId="0" fontId="5" fillId="0" borderId="13" xfId="0" applyFont="1" applyBorder="1" applyAlignment="1">
      <alignment horizontal="distributed" vertical="center" indent="1"/>
    </xf>
    <xf numFmtId="0" fontId="5" fillId="0" borderId="15" xfId="0" applyFont="1" applyBorder="1" applyAlignment="1">
      <alignment horizontal="distributed" vertical="center" indent="1"/>
    </xf>
    <xf numFmtId="0" fontId="5" fillId="0" borderId="16" xfId="0" applyFont="1" applyBorder="1" applyAlignment="1">
      <alignment horizontal="distributed" vertical="center" indent="1"/>
    </xf>
    <xf numFmtId="0" fontId="5" fillId="0" borderId="4" xfId="0" applyFont="1" applyBorder="1" applyAlignment="1">
      <alignment horizontal="distributed" vertical="center" indent="1"/>
    </xf>
    <xf numFmtId="0" fontId="5" fillId="0" borderId="5" xfId="0" applyFont="1" applyBorder="1" applyAlignment="1">
      <alignment horizontal="distributed" vertical="center" indent="1"/>
    </xf>
    <xf numFmtId="0" fontId="5" fillId="0" borderId="6" xfId="0" applyFont="1" applyBorder="1" applyAlignment="1">
      <alignment horizontal="distributed" vertical="center" indent="1"/>
    </xf>
    <xf numFmtId="0" fontId="2" fillId="0" borderId="28" xfId="0" applyFont="1" applyBorder="1" applyAlignment="1">
      <alignment horizontal="center" vertical="center"/>
    </xf>
    <xf numFmtId="176" fontId="2" fillId="0" borderId="49" xfId="0" applyNumberFormat="1" applyFont="1" applyBorder="1" applyAlignment="1">
      <alignment shrinkToFit="1"/>
    </xf>
    <xf numFmtId="176" fontId="2" fillId="0" borderId="50" xfId="0" applyNumberFormat="1" applyFont="1" applyBorder="1" applyAlignment="1">
      <alignment shrinkToFit="1"/>
    </xf>
    <xf numFmtId="176" fontId="2" fillId="0" borderId="51" xfId="0" applyNumberFormat="1" applyFont="1" applyBorder="1" applyAlignment="1">
      <alignment shrinkToFit="1"/>
    </xf>
    <xf numFmtId="0" fontId="0" fillId="0" borderId="30" xfId="0" applyBorder="1" applyAlignment="1">
      <alignment horizontal="center" vertical="center" shrinkToFit="1"/>
    </xf>
    <xf numFmtId="0" fontId="0" fillId="0" borderId="33" xfId="0" applyBorder="1" applyAlignment="1">
      <alignment horizontal="center" vertical="center" shrinkToFit="1"/>
    </xf>
    <xf numFmtId="0" fontId="2" fillId="0" borderId="46" xfId="0" applyFont="1" applyBorder="1">
      <alignment vertical="center"/>
    </xf>
    <xf numFmtId="0" fontId="0" fillId="0" borderId="47" xfId="0" applyBorder="1">
      <alignment vertical="center"/>
    </xf>
    <xf numFmtId="0" fontId="0" fillId="0" borderId="48" xfId="0" applyBorder="1">
      <alignment vertical="center"/>
    </xf>
    <xf numFmtId="0" fontId="2" fillId="0" borderId="49" xfId="0" applyFont="1"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176" fontId="2" fillId="0" borderId="52" xfId="0" applyNumberFormat="1" applyFont="1" applyBorder="1" applyAlignment="1">
      <alignment shrinkToFit="1"/>
    </xf>
    <xf numFmtId="176" fontId="2" fillId="0" borderId="18" xfId="0" applyNumberFormat="1" applyFont="1" applyBorder="1" applyAlignment="1">
      <alignment shrinkToFit="1"/>
    </xf>
    <xf numFmtId="176" fontId="2" fillId="0" borderId="32" xfId="0" applyNumberFormat="1" applyFont="1" applyBorder="1" applyAlignment="1">
      <alignment shrinkToFit="1"/>
    </xf>
    <xf numFmtId="176" fontId="2" fillId="0" borderId="2" xfId="0" applyNumberFormat="1" applyFont="1" applyBorder="1" applyAlignment="1">
      <alignment shrinkToFit="1"/>
    </xf>
    <xf numFmtId="176" fontId="2" fillId="0" borderId="0" xfId="0" applyNumberFormat="1" applyFont="1" applyAlignment="1">
      <alignment shrinkToFit="1"/>
    </xf>
    <xf numFmtId="176" fontId="2" fillId="0" borderId="3" xfId="0" applyNumberFormat="1" applyFont="1" applyBorder="1" applyAlignment="1">
      <alignment shrinkToFit="1"/>
    </xf>
    <xf numFmtId="176" fontId="2" fillId="0" borderId="27" xfId="0" applyNumberFormat="1" applyFont="1" applyBorder="1" applyAlignment="1">
      <alignment shrinkToFit="1"/>
    </xf>
    <xf numFmtId="176" fontId="2" fillId="0" borderId="12" xfId="0" applyNumberFormat="1" applyFont="1" applyBorder="1" applyAlignment="1">
      <alignment shrinkToFit="1"/>
    </xf>
    <xf numFmtId="176" fontId="2" fillId="3" borderId="4" xfId="0" applyNumberFormat="1" applyFont="1" applyFill="1" applyBorder="1" applyAlignment="1" applyProtection="1">
      <alignment vertical="center" shrinkToFit="1"/>
      <protection locked="0"/>
    </xf>
    <xf numFmtId="176" fontId="2" fillId="3" borderId="5" xfId="0" applyNumberFormat="1" applyFont="1" applyFill="1" applyBorder="1" applyAlignment="1" applyProtection="1">
      <alignment vertical="center" shrinkToFit="1"/>
      <protection locked="0"/>
    </xf>
    <xf numFmtId="176" fontId="2" fillId="3" borderId="6" xfId="0" applyNumberFormat="1" applyFont="1" applyFill="1" applyBorder="1" applyAlignment="1" applyProtection="1">
      <alignment vertical="center" shrinkToFit="1"/>
      <protection locked="0"/>
    </xf>
    <xf numFmtId="0" fontId="4" fillId="0" borderId="36" xfId="0" applyFont="1" applyBorder="1" applyAlignment="1" applyProtection="1">
      <alignment horizontal="center" shrinkToFit="1"/>
      <protection locked="0"/>
    </xf>
    <xf numFmtId="0" fontId="4" fillId="0" borderId="37" xfId="0" applyFont="1" applyBorder="1" applyAlignment="1" applyProtection="1">
      <alignment horizontal="center" shrinkToFit="1"/>
      <protection locked="0"/>
    </xf>
    <xf numFmtId="176" fontId="2" fillId="3" borderId="45" xfId="0" applyNumberFormat="1" applyFont="1" applyFill="1" applyBorder="1" applyAlignment="1" applyProtection="1">
      <alignment horizontal="center" vertical="center" shrinkToFit="1"/>
      <protection locked="0"/>
    </xf>
    <xf numFmtId="176" fontId="2" fillId="3" borderId="30" xfId="0" applyNumberFormat="1" applyFont="1" applyFill="1" applyBorder="1" applyAlignment="1" applyProtection="1">
      <alignment horizontal="center" vertical="center" shrinkToFit="1"/>
      <protection locked="0"/>
    </xf>
    <xf numFmtId="176" fontId="2" fillId="3" borderId="31" xfId="0" applyNumberFormat="1" applyFont="1" applyFill="1" applyBorder="1" applyAlignment="1" applyProtection="1">
      <alignment horizontal="center" vertical="center" shrinkToFit="1"/>
      <protection locked="0"/>
    </xf>
    <xf numFmtId="0" fontId="5" fillId="0" borderId="13" xfId="0" applyFont="1" applyBorder="1" applyAlignment="1">
      <alignment horizontal="distributed"/>
    </xf>
    <xf numFmtId="0" fontId="5" fillId="0" borderId="2" xfId="0" applyFont="1" applyBorder="1" applyAlignment="1">
      <alignment horizontal="distributed"/>
    </xf>
    <xf numFmtId="0" fontId="5" fillId="0" borderId="0" xfId="0" applyFont="1" applyAlignment="1">
      <alignment horizontal="distributed"/>
    </xf>
    <xf numFmtId="0" fontId="5" fillId="0" borderId="3" xfId="0" applyFont="1" applyBorder="1" applyAlignment="1">
      <alignment horizontal="distributed"/>
    </xf>
    <xf numFmtId="0" fontId="4" fillId="0" borderId="18" xfId="0" applyFont="1" applyBorder="1" applyAlignment="1">
      <alignment horizontal="left" vertical="center"/>
    </xf>
    <xf numFmtId="0" fontId="4" fillId="0" borderId="5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26" xfId="0" applyFont="1" applyBorder="1" applyAlignment="1">
      <alignment horizontal="right" vertical="center"/>
    </xf>
    <xf numFmtId="0" fontId="2" fillId="0" borderId="18" xfId="0" applyFont="1" applyBorder="1" applyAlignment="1">
      <alignment horizontal="right" vertical="center"/>
    </xf>
    <xf numFmtId="0" fontId="2" fillId="0" borderId="43" xfId="0" applyFont="1" applyBorder="1" applyAlignment="1">
      <alignment horizontal="right" vertical="center"/>
    </xf>
    <xf numFmtId="0" fontId="2" fillId="0" borderId="5" xfId="0" applyFont="1" applyBorder="1" applyAlignment="1">
      <alignment horizontal="right" vertical="center"/>
    </xf>
    <xf numFmtId="176" fontId="2" fillId="0" borderId="26" xfId="0" applyNumberFormat="1" applyFont="1" applyBorder="1" applyAlignment="1">
      <alignment horizontal="right" vertical="center" shrinkToFit="1"/>
    </xf>
    <xf numFmtId="176" fontId="2" fillId="0" borderId="18" xfId="0" applyNumberFormat="1" applyFont="1" applyBorder="1" applyAlignment="1">
      <alignment horizontal="right" vertical="center" shrinkToFi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12" xfId="0" applyNumberFormat="1" applyFont="1" applyBorder="1" applyAlignment="1">
      <alignment horizontal="right" vertical="center" shrinkToFit="1"/>
    </xf>
    <xf numFmtId="0" fontId="0" fillId="0" borderId="29" xfId="0" applyBorder="1" applyAlignment="1">
      <alignment horizontal="right" vertical="center" shrinkToFit="1"/>
    </xf>
    <xf numFmtId="0" fontId="0" fillId="0" borderId="30" xfId="0" applyBorder="1" applyAlignment="1">
      <alignment horizontal="right" vertical="center" shrinkToFit="1"/>
    </xf>
    <xf numFmtId="0" fontId="0" fillId="0" borderId="31" xfId="0" applyBorder="1" applyAlignment="1">
      <alignment horizontal="right" vertical="center" shrinkToFit="1"/>
    </xf>
    <xf numFmtId="0" fontId="4" fillId="0" borderId="15" xfId="0" applyFont="1" applyBorder="1" applyAlignment="1">
      <alignment horizontal="center" vertical="center"/>
    </xf>
    <xf numFmtId="0" fontId="0" fillId="0" borderId="30" xfId="0" applyBorder="1">
      <alignment vertical="center"/>
    </xf>
    <xf numFmtId="176" fontId="2" fillId="0" borderId="26" xfId="0" applyNumberFormat="1" applyFont="1" applyBorder="1" applyAlignment="1">
      <alignment vertical="center" shrinkToFit="1"/>
    </xf>
    <xf numFmtId="176" fontId="2" fillId="0" borderId="18" xfId="0" applyNumberFormat="1" applyFont="1" applyBorder="1" applyAlignment="1">
      <alignment vertical="center" shrinkToFit="1"/>
    </xf>
    <xf numFmtId="176" fontId="2" fillId="0" borderId="27" xfId="0" applyNumberFormat="1" applyFont="1" applyBorder="1" applyAlignment="1">
      <alignment vertical="center" shrinkToFit="1"/>
    </xf>
    <xf numFmtId="176" fontId="2" fillId="0" borderId="28" xfId="0" applyNumberFormat="1" applyFont="1" applyBorder="1" applyAlignment="1">
      <alignment vertical="center" shrinkToFit="1"/>
    </xf>
    <xf numFmtId="176" fontId="2" fillId="0" borderId="0" xfId="0" applyNumberFormat="1" applyFont="1" applyAlignment="1">
      <alignment vertical="center" shrinkToFit="1"/>
    </xf>
    <xf numFmtId="176" fontId="2" fillId="0" borderId="12" xfId="0" applyNumberFormat="1" applyFont="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shrinkToFit="1"/>
    </xf>
    <xf numFmtId="176" fontId="2" fillId="0" borderId="15" xfId="0" applyNumberFormat="1" applyFont="1" applyBorder="1" applyAlignment="1">
      <alignment vertical="center" shrinkToFit="1"/>
    </xf>
    <xf numFmtId="0" fontId="4" fillId="0" borderId="32" xfId="0" applyFont="1" applyBorder="1" applyAlignment="1">
      <alignment horizontal="center" vertical="center"/>
    </xf>
    <xf numFmtId="0" fontId="4" fillId="0" borderId="3" xfId="0" applyFont="1" applyBorder="1" applyAlignment="1">
      <alignment horizontal="center" vertical="center"/>
    </xf>
    <xf numFmtId="0" fontId="0" fillId="0" borderId="29" xfId="0" applyBorder="1">
      <alignment vertical="center"/>
    </xf>
    <xf numFmtId="0" fontId="0" fillId="0" borderId="33" xfId="0" applyBorder="1">
      <alignment vertical="center"/>
    </xf>
    <xf numFmtId="176" fontId="5" fillId="0" borderId="15" xfId="0" quotePrefix="1" applyNumberFormat="1" applyFont="1" applyBorder="1" applyAlignment="1" applyProtection="1">
      <alignment horizontal="center" shrinkToFit="1"/>
      <protection locked="0"/>
    </xf>
    <xf numFmtId="176" fontId="5" fillId="0" borderId="15" xfId="0" applyNumberFormat="1" applyFont="1" applyBorder="1" applyAlignment="1" applyProtection="1">
      <alignment horizontal="center" shrinkToFit="1"/>
      <protection locked="0"/>
    </xf>
    <xf numFmtId="3" fontId="5" fillId="0" borderId="0" xfId="0" applyNumberFormat="1" applyFont="1" applyAlignment="1">
      <alignment horizontal="center"/>
    </xf>
    <xf numFmtId="3" fontId="5" fillId="0" borderId="5" xfId="0" applyNumberFormat="1" applyFont="1" applyBorder="1" applyAlignment="1">
      <alignment horizontal="center"/>
    </xf>
    <xf numFmtId="3" fontId="5" fillId="0" borderId="0" xfId="0" applyNumberFormat="1" applyFont="1" applyAlignment="1" applyProtection="1">
      <alignment horizontal="center" shrinkToFit="1"/>
      <protection locked="0"/>
    </xf>
    <xf numFmtId="3" fontId="5" fillId="0" borderId="5" xfId="0" applyNumberFormat="1" applyFont="1" applyBorder="1" applyAlignment="1" applyProtection="1">
      <alignment horizontal="center" shrinkToFit="1"/>
      <protection locked="0"/>
    </xf>
    <xf numFmtId="0" fontId="15" fillId="0" borderId="13"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vertical="center" wrapText="1"/>
    </xf>
    <xf numFmtId="0" fontId="15" fillId="0" borderId="2" xfId="0" applyFont="1" applyBorder="1" applyAlignment="1">
      <alignment vertical="center" wrapText="1"/>
    </xf>
    <xf numFmtId="0" fontId="15" fillId="0" borderId="0" xfId="0" applyFont="1" applyAlignment="1">
      <alignment vertical="center" wrapText="1"/>
    </xf>
    <xf numFmtId="0" fontId="15" fillId="0" borderId="3"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92"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176" fontId="2" fillId="0" borderId="13" xfId="0" applyNumberFormat="1" applyFont="1" applyBorder="1" applyAlignment="1">
      <alignment horizontal="center" vertical="center"/>
    </xf>
    <xf numFmtId="176" fontId="2" fillId="0" borderId="16"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91" xfId="0" applyNumberFormat="1" applyFont="1" applyBorder="1" applyAlignment="1">
      <alignment horizontal="center" vertical="center"/>
    </xf>
    <xf numFmtId="176" fontId="2" fillId="0" borderId="90"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86" xfId="0" applyNumberFormat="1" applyFont="1" applyBorder="1" applyAlignment="1">
      <alignment horizontal="center" vertical="center"/>
    </xf>
    <xf numFmtId="176" fontId="2" fillId="0" borderId="83" xfId="0" applyNumberFormat="1" applyFont="1" applyBorder="1" applyAlignment="1">
      <alignment horizontal="center" vertical="center"/>
    </xf>
    <xf numFmtId="176" fontId="2" fillId="0" borderId="84" xfId="0" applyNumberFormat="1" applyFont="1" applyBorder="1" applyAlignment="1">
      <alignment horizontal="center" vertical="center"/>
    </xf>
    <xf numFmtId="176" fontId="2" fillId="0" borderId="85" xfId="0" applyNumberFormat="1" applyFont="1" applyBorder="1" applyAlignment="1">
      <alignment horizontal="center" vertical="center"/>
    </xf>
    <xf numFmtId="176" fontId="2" fillId="0" borderId="95" xfId="0" applyNumberFormat="1" applyFont="1" applyBorder="1" applyAlignment="1">
      <alignment horizontal="center" vertical="center"/>
    </xf>
    <xf numFmtId="49" fontId="2" fillId="0" borderId="93" xfId="0" applyNumberFormat="1" applyFont="1" applyBorder="1" applyAlignment="1" applyProtection="1">
      <alignment horizontal="center" vertical="center"/>
      <protection locked="0"/>
    </xf>
    <xf numFmtId="49" fontId="2" fillId="0" borderId="83" xfId="0" applyNumberFormat="1" applyFont="1" applyBorder="1" applyAlignment="1" applyProtection="1">
      <alignment horizontal="center" vertical="center"/>
      <protection locked="0"/>
    </xf>
    <xf numFmtId="49" fontId="2" fillId="0" borderId="84" xfId="0" applyNumberFormat="1" applyFont="1" applyBorder="1" applyAlignment="1" applyProtection="1">
      <alignment horizontal="center" vertical="center"/>
      <protection locked="0"/>
    </xf>
    <xf numFmtId="49" fontId="2" fillId="0" borderId="85" xfId="0" applyNumberFormat="1" applyFont="1" applyBorder="1" applyAlignment="1" applyProtection="1">
      <alignment horizontal="center" vertical="center"/>
      <protection locked="0"/>
    </xf>
    <xf numFmtId="176" fontId="2" fillId="0" borderId="90" xfId="0" applyNumberFormat="1" applyFont="1" applyBorder="1" applyAlignment="1">
      <alignment horizontal="center" vertical="center" shrinkToFit="1"/>
    </xf>
    <xf numFmtId="3" fontId="2" fillId="0" borderId="0" xfId="0" applyNumberFormat="1" applyFont="1" applyAlignment="1" applyProtection="1">
      <alignment horizontal="center" vertical="center" shrinkToFit="1"/>
      <protection locked="0"/>
    </xf>
    <xf numFmtId="3" fontId="2" fillId="0" borderId="5" xfId="0" applyNumberFormat="1" applyFont="1" applyBorder="1" applyAlignment="1" applyProtection="1">
      <alignment horizontal="center" vertical="center" shrinkToFit="1"/>
      <protection locked="0"/>
    </xf>
    <xf numFmtId="3" fontId="5" fillId="0" borderId="0" xfId="0" quotePrefix="1" applyNumberFormat="1" applyFont="1" applyAlignment="1" applyProtection="1">
      <alignment horizontal="center" shrinkToFit="1"/>
      <protection locked="0"/>
    </xf>
    <xf numFmtId="176" fontId="2" fillId="0" borderId="11" xfId="0" applyNumberFormat="1" applyFont="1" applyBorder="1" applyAlignment="1">
      <alignment horizontal="center" vertical="center" shrinkToFit="1"/>
    </xf>
    <xf numFmtId="176" fontId="2" fillId="0" borderId="86" xfId="0" applyNumberFormat="1" applyFont="1" applyBorder="1" applyAlignment="1">
      <alignment horizontal="center" vertical="center" shrinkToFit="1"/>
    </xf>
    <xf numFmtId="176" fontId="2" fillId="0" borderId="87" xfId="0" applyNumberFormat="1" applyFont="1" applyBorder="1" applyAlignment="1">
      <alignment horizontal="center" vertical="center"/>
    </xf>
    <xf numFmtId="176" fontId="2" fillId="0" borderId="88" xfId="0" applyNumberFormat="1" applyFont="1" applyBorder="1" applyAlignment="1">
      <alignment horizontal="center" vertical="center"/>
    </xf>
    <xf numFmtId="176" fontId="2" fillId="0" borderId="89" xfId="0" applyNumberFormat="1" applyFont="1" applyBorder="1" applyAlignment="1">
      <alignment horizontal="center" vertical="center"/>
    </xf>
    <xf numFmtId="176" fontId="2" fillId="0" borderId="0" xfId="0" applyNumberFormat="1" applyFont="1" applyAlignment="1" applyProtection="1">
      <alignment vertical="center" shrinkToFit="1"/>
      <protection locked="0"/>
    </xf>
    <xf numFmtId="176" fontId="2" fillId="0" borderId="5" xfId="0" applyNumberFormat="1" applyFont="1" applyBorder="1" applyAlignment="1" applyProtection="1">
      <alignment vertical="center" shrinkToFit="1"/>
      <protection locked="0"/>
    </xf>
    <xf numFmtId="176" fontId="2" fillId="0" borderId="11" xfId="0" applyNumberFormat="1" applyFont="1" applyBorder="1" applyAlignment="1">
      <alignment horizontal="right" shrinkToFit="1"/>
    </xf>
    <xf numFmtId="176" fontId="2" fillId="0" borderId="14" xfId="0" applyNumberFormat="1" applyFont="1" applyBorder="1" applyAlignment="1">
      <alignment horizontal="right" shrinkToFit="1"/>
    </xf>
    <xf numFmtId="176" fontId="2" fillId="0" borderId="10" xfId="0" applyNumberFormat="1" applyFont="1" applyBorder="1" applyAlignment="1">
      <alignment horizontal="right" shrinkToFit="1"/>
    </xf>
    <xf numFmtId="176" fontId="2" fillId="0" borderId="1" xfId="0" applyNumberFormat="1" applyFont="1" applyBorder="1" applyAlignment="1">
      <alignment horizontal="right" shrinkToFit="1"/>
    </xf>
    <xf numFmtId="0" fontId="2" fillId="0" borderId="1" xfId="0" applyFont="1" applyBorder="1" applyAlignment="1">
      <alignment horizontal="center" shrinkToFit="1"/>
    </xf>
    <xf numFmtId="0" fontId="2" fillId="0" borderId="11" xfId="0" applyFont="1" applyBorder="1" applyAlignment="1">
      <alignment horizontal="center" shrinkToFit="1"/>
    </xf>
    <xf numFmtId="0" fontId="2" fillId="0" borderId="14" xfId="0" applyFont="1" applyBorder="1" applyAlignment="1">
      <alignment horizontal="center" shrinkToFit="1"/>
    </xf>
    <xf numFmtId="0" fontId="2" fillId="0" borderId="10" xfId="0" applyFont="1" applyBorder="1" applyAlignment="1">
      <alignment horizontal="center" shrinkToFit="1"/>
    </xf>
    <xf numFmtId="176" fontId="2" fillId="0" borderId="1" xfId="0" applyNumberFormat="1" applyFont="1" applyBorder="1" applyAlignment="1">
      <alignment horizontal="center" shrinkToFit="1"/>
    </xf>
    <xf numFmtId="49" fontId="2" fillId="0" borderId="11" xfId="0" applyNumberFormat="1" applyFont="1" applyBorder="1" applyAlignment="1">
      <alignment horizontal="center" shrinkToFit="1"/>
    </xf>
    <xf numFmtId="0" fontId="2" fillId="2" borderId="11" xfId="0" applyFont="1" applyFill="1" applyBorder="1" applyAlignment="1" applyProtection="1">
      <alignment horizontal="center" shrinkToFit="1"/>
      <protection locked="0"/>
    </xf>
    <xf numFmtId="0" fontId="2" fillId="2" borderId="14" xfId="0" applyFont="1" applyFill="1" applyBorder="1" applyAlignment="1" applyProtection="1">
      <alignment horizontal="center" shrinkToFit="1"/>
      <protection locked="0"/>
    </xf>
    <xf numFmtId="0" fontId="2" fillId="2" borderId="10" xfId="0" applyFont="1" applyFill="1" applyBorder="1" applyAlignment="1" applyProtection="1">
      <alignment horizontal="center" shrinkToFit="1"/>
      <protection locked="0"/>
    </xf>
    <xf numFmtId="0" fontId="2" fillId="2" borderId="1" xfId="0" applyFont="1" applyFill="1" applyBorder="1" applyAlignment="1" applyProtection="1">
      <alignment horizontal="center" shrinkToFit="1"/>
      <protection locked="0"/>
    </xf>
    <xf numFmtId="49" fontId="2" fillId="0" borderId="1" xfId="0" applyNumberFormat="1" applyFont="1" applyBorder="1" applyAlignment="1">
      <alignment horizontal="center" shrinkToFit="1"/>
    </xf>
    <xf numFmtId="176" fontId="2" fillId="0" borderId="13" xfId="0" applyNumberFormat="1" applyFont="1" applyBorder="1" applyAlignment="1">
      <alignment vertical="center" shrinkToFit="1"/>
    </xf>
    <xf numFmtId="0" fontId="2" fillId="0" borderId="15" xfId="0" applyFont="1" applyBorder="1" applyAlignment="1">
      <alignment vertical="center" shrinkToFit="1"/>
    </xf>
    <xf numFmtId="176" fontId="2" fillId="0" borderId="2" xfId="0" applyNumberFormat="1" applyFont="1" applyBorder="1" applyAlignment="1">
      <alignment vertical="center" shrinkToFit="1"/>
    </xf>
    <xf numFmtId="0" fontId="2" fillId="0" borderId="0" xfId="0" applyFont="1" applyAlignment="1">
      <alignment vertical="center" shrinkToFit="1"/>
    </xf>
    <xf numFmtId="176" fontId="2" fillId="0" borderId="41" xfId="0" applyNumberFormat="1" applyFont="1" applyBorder="1" applyAlignment="1">
      <alignment horizontal="right" shrinkToFit="1"/>
    </xf>
    <xf numFmtId="176" fontId="2" fillId="0" borderId="15" xfId="0" applyNumberFormat="1" applyFont="1" applyBorder="1" applyAlignment="1">
      <alignment horizontal="right" shrinkToFit="1"/>
    </xf>
    <xf numFmtId="176" fontId="2" fillId="0" borderId="16" xfId="0" applyNumberFormat="1" applyFont="1" applyBorder="1" applyAlignment="1">
      <alignment horizontal="right" shrinkToFit="1"/>
    </xf>
    <xf numFmtId="176" fontId="2" fillId="0" borderId="43" xfId="0" applyNumberFormat="1" applyFont="1" applyBorder="1" applyAlignment="1">
      <alignment horizontal="right" shrinkToFit="1"/>
    </xf>
    <xf numFmtId="176" fontId="2" fillId="0" borderId="5" xfId="0" applyNumberFormat="1" applyFont="1" applyBorder="1" applyAlignment="1">
      <alignment horizontal="right" shrinkToFit="1"/>
    </xf>
    <xf numFmtId="176" fontId="2" fillId="0" borderId="6" xfId="0" applyNumberFormat="1" applyFont="1" applyBorder="1" applyAlignment="1">
      <alignment horizontal="right" shrinkToFit="1"/>
    </xf>
    <xf numFmtId="176" fontId="2" fillId="0" borderId="13" xfId="0" applyNumberFormat="1" applyFont="1" applyBorder="1" applyAlignment="1">
      <alignment horizontal="right" shrinkToFit="1"/>
    </xf>
    <xf numFmtId="176" fontId="2" fillId="0" borderId="4" xfId="0" applyNumberFormat="1" applyFont="1" applyBorder="1" applyAlignment="1">
      <alignment horizontal="right" shrinkToFit="1"/>
    </xf>
    <xf numFmtId="0" fontId="4" fillId="0" borderId="13" xfId="0" applyFont="1" applyBorder="1" applyAlignment="1">
      <alignment horizontal="center" shrinkToFit="1"/>
    </xf>
    <xf numFmtId="0" fontId="4" fillId="0" borderId="15" xfId="0" applyFont="1" applyBorder="1" applyAlignment="1">
      <alignment horizontal="center" shrinkToFit="1"/>
    </xf>
    <xf numFmtId="0" fontId="4" fillId="0" borderId="16" xfId="0" applyFont="1" applyBorder="1" applyAlignment="1">
      <alignment horizontal="center" shrinkToFit="1"/>
    </xf>
    <xf numFmtId="0" fontId="4" fillId="0" borderId="4" xfId="0" applyFont="1" applyBorder="1" applyAlignment="1">
      <alignment horizontal="center" shrinkToFit="1"/>
    </xf>
    <xf numFmtId="0" fontId="4" fillId="0" borderId="5" xfId="0" applyFont="1" applyBorder="1" applyAlignment="1">
      <alignment horizontal="center" shrinkToFit="1"/>
    </xf>
    <xf numFmtId="0" fontId="4" fillId="0" borderId="6" xfId="0" applyFont="1" applyBorder="1" applyAlignment="1">
      <alignment horizontal="center" shrinkToFit="1"/>
    </xf>
    <xf numFmtId="176" fontId="2" fillId="0" borderId="2" xfId="0" applyNumberFormat="1" applyFont="1" applyBorder="1" applyAlignment="1">
      <alignment horizontal="right" shrinkToFit="1"/>
    </xf>
    <xf numFmtId="176" fontId="2" fillId="0" borderId="0" xfId="0" applyNumberFormat="1" applyFont="1" applyAlignment="1">
      <alignment horizontal="right" shrinkToFit="1"/>
    </xf>
    <xf numFmtId="176" fontId="2" fillId="0" borderId="3" xfId="0" applyNumberFormat="1" applyFont="1" applyBorder="1" applyAlignment="1">
      <alignment horizontal="right" shrinkToFit="1"/>
    </xf>
    <xf numFmtId="176" fontId="2" fillId="0" borderId="28" xfId="0" applyNumberFormat="1" applyFont="1" applyBorder="1" applyAlignment="1">
      <alignment horizontal="right" shrinkToFit="1"/>
    </xf>
    <xf numFmtId="0" fontId="4" fillId="0" borderId="2" xfId="0" applyFont="1" applyBorder="1" applyAlignment="1">
      <alignment horizontal="center" shrinkToFit="1"/>
    </xf>
    <xf numFmtId="0" fontId="4" fillId="0" borderId="0" xfId="0" applyFont="1" applyAlignment="1">
      <alignment horizontal="center" shrinkToFit="1"/>
    </xf>
    <xf numFmtId="0" fontId="4" fillId="0" borderId="3" xfId="0" applyFont="1" applyBorder="1" applyAlignment="1">
      <alignment horizontal="center" shrinkToFit="1"/>
    </xf>
    <xf numFmtId="0" fontId="2" fillId="0" borderId="4" xfId="0" applyFont="1" applyBorder="1" applyAlignment="1">
      <alignment vertical="center" shrinkToFit="1"/>
    </xf>
    <xf numFmtId="0" fontId="2" fillId="0" borderId="5" xfId="0" applyFont="1" applyBorder="1" applyAlignment="1">
      <alignment vertical="center" shrinkToFit="1"/>
    </xf>
    <xf numFmtId="176" fontId="2" fillId="0" borderId="16" xfId="0" applyNumberFormat="1" applyFont="1" applyBorder="1" applyAlignment="1">
      <alignment vertical="center" shrinkToFit="1"/>
    </xf>
    <xf numFmtId="176" fontId="2" fillId="0" borderId="3" xfId="0" applyNumberFormat="1" applyFont="1" applyBorder="1" applyAlignment="1">
      <alignment vertical="center" shrinkToFit="1"/>
    </xf>
    <xf numFmtId="176" fontId="2" fillId="0" borderId="19" xfId="0" applyNumberFormat="1" applyFont="1" applyBorder="1" applyAlignment="1">
      <alignment horizontal="right" shrinkToFit="1"/>
    </xf>
    <xf numFmtId="0" fontId="4" fillId="0" borderId="11" xfId="0" applyFont="1" applyBorder="1" applyAlignment="1">
      <alignment horizontal="center" shrinkToFit="1"/>
    </xf>
    <xf numFmtId="0" fontId="4" fillId="0" borderId="14" xfId="0" applyFont="1" applyBorder="1" applyAlignment="1">
      <alignment horizontal="center" shrinkToFit="1"/>
    </xf>
    <xf numFmtId="0" fontId="4" fillId="0" borderId="10" xfId="0" applyFont="1" applyBorder="1" applyAlignment="1">
      <alignment horizontal="center" shrinkToFit="1"/>
    </xf>
    <xf numFmtId="176" fontId="2" fillId="0" borderId="11" xfId="0" applyNumberFormat="1" applyFont="1" applyBorder="1" applyAlignment="1">
      <alignment horizontal="right" vertical="center" shrinkToFit="1"/>
    </xf>
    <xf numFmtId="176" fontId="2" fillId="0" borderId="14" xfId="0" applyNumberFormat="1" applyFont="1" applyBorder="1" applyAlignment="1">
      <alignment horizontal="right" vertical="center" shrinkToFit="1"/>
    </xf>
    <xf numFmtId="176" fontId="2" fillId="0" borderId="10" xfId="0" applyNumberFormat="1" applyFont="1" applyBorder="1" applyAlignment="1">
      <alignment horizontal="right" vertical="center" shrinkToFit="1"/>
    </xf>
    <xf numFmtId="0" fontId="0" fillId="0" borderId="31" xfId="0" applyBorder="1" applyAlignment="1">
      <alignment horizontal="center" vertical="center" shrinkToFit="1"/>
    </xf>
    <xf numFmtId="176" fontId="2" fillId="0" borderId="4" xfId="0" applyNumberFormat="1" applyFont="1" applyBorder="1" applyAlignment="1">
      <alignment vertical="center" shrinkToFit="1"/>
    </xf>
    <xf numFmtId="176" fontId="2" fillId="0" borderId="5" xfId="0" applyNumberFormat="1" applyFont="1" applyBorder="1" applyAlignment="1">
      <alignment vertical="center" shrinkToFit="1"/>
    </xf>
    <xf numFmtId="176" fontId="2" fillId="0" borderId="6" xfId="0" applyNumberFormat="1" applyFont="1" applyBorder="1" applyAlignment="1">
      <alignment vertical="center" shrinkToFit="1"/>
    </xf>
    <xf numFmtId="176" fontId="2" fillId="0" borderId="26" xfId="0" applyNumberFormat="1" applyFont="1" applyBorder="1" applyAlignment="1" applyProtection="1">
      <alignment vertical="center" shrinkToFit="1"/>
      <protection locked="0"/>
    </xf>
    <xf numFmtId="176" fontId="2" fillId="0" borderId="18" xfId="0" applyNumberFormat="1" applyFont="1" applyBorder="1" applyAlignment="1" applyProtection="1">
      <alignment vertical="center" shrinkToFit="1"/>
      <protection locked="0"/>
    </xf>
    <xf numFmtId="176" fontId="2" fillId="0" borderId="27" xfId="0" applyNumberFormat="1" applyFont="1" applyBorder="1" applyAlignment="1" applyProtection="1">
      <alignment vertical="center" shrinkToFit="1"/>
      <protection locked="0"/>
    </xf>
    <xf numFmtId="176" fontId="2" fillId="0" borderId="28" xfId="0" applyNumberFormat="1" applyFont="1" applyBorder="1" applyAlignment="1" applyProtection="1">
      <alignment vertical="center" shrinkToFit="1"/>
      <protection locked="0"/>
    </xf>
    <xf numFmtId="176" fontId="2" fillId="0" borderId="12" xfId="0" applyNumberFormat="1" applyFont="1"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27" fillId="0" borderId="0" xfId="0" applyFont="1" applyAlignment="1">
      <alignment horizontal="center" vertical="center" shrinkToFit="1"/>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4" fillId="0" borderId="0" xfId="0" applyFont="1" applyAlignment="1">
      <alignment vertical="top" wrapText="1"/>
    </xf>
    <xf numFmtId="0" fontId="18" fillId="0" borderId="11" xfId="0" applyFont="1" applyBorder="1" applyAlignment="1">
      <alignment horizontal="center" vertical="distributed"/>
    </xf>
    <xf numFmtId="0" fontId="18" fillId="0" borderId="14"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21" fillId="0" borderId="0" xfId="0" applyFont="1">
      <alignment vertical="center"/>
    </xf>
    <xf numFmtId="0" fontId="21" fillId="0" borderId="5" xfId="0" applyFont="1" applyBorder="1">
      <alignment vertical="center"/>
    </xf>
    <xf numFmtId="0" fontId="24" fillId="0" borderId="13"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2" xfId="0" applyFont="1" applyBorder="1" applyAlignment="1">
      <alignment horizontal="justify" vertical="center" wrapText="1"/>
    </xf>
    <xf numFmtId="0" fontId="19" fillId="0" borderId="0" xfId="0" applyFont="1" applyAlignment="1">
      <alignment horizontal="justify" vertical="center" wrapText="1"/>
    </xf>
    <xf numFmtId="0" fontId="19" fillId="0" borderId="3" xfId="0" applyFont="1" applyBorder="1" applyAlignment="1">
      <alignment horizontal="justify" vertical="center" wrapText="1"/>
    </xf>
    <xf numFmtId="0" fontId="24" fillId="0" borderId="13" xfId="0" applyFont="1" applyBorder="1">
      <alignment vertical="center"/>
    </xf>
    <xf numFmtId="0" fontId="24" fillId="0" borderId="15" xfId="0" applyFont="1" applyBorder="1">
      <alignment vertical="center"/>
    </xf>
    <xf numFmtId="0" fontId="24" fillId="0" borderId="16" xfId="0" applyFont="1" applyBorder="1">
      <alignment vertical="center"/>
    </xf>
    <xf numFmtId="0" fontId="24" fillId="0" borderId="2" xfId="0" applyFont="1" applyBorder="1" applyAlignment="1">
      <alignment vertical="top" wrapText="1"/>
    </xf>
    <xf numFmtId="0" fontId="19" fillId="0" borderId="0" xfId="0" applyFont="1" applyAlignment="1">
      <alignment vertical="top" wrapText="1"/>
    </xf>
    <xf numFmtId="0" fontId="19" fillId="0" borderId="3" xfId="0" applyFont="1" applyBorder="1" applyAlignment="1">
      <alignment vertical="top" wrapText="1"/>
    </xf>
    <xf numFmtId="0" fontId="19" fillId="0" borderId="2" xfId="0" applyFont="1" applyBorder="1" applyAlignment="1">
      <alignment vertical="top" wrapText="1"/>
    </xf>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lignment vertical="center"/>
    </xf>
    <xf numFmtId="0" fontId="18" fillId="0" borderId="10" xfId="0" applyFont="1" applyBorder="1">
      <alignment vertical="center"/>
    </xf>
    <xf numFmtId="0" fontId="18" fillId="0" borderId="7" xfId="0" applyFont="1" applyBorder="1" applyAlignment="1">
      <alignment horizontal="center" vertical="distributed" textRotation="255"/>
    </xf>
    <xf numFmtId="0" fontId="16" fillId="0" borderId="11" xfId="0" applyFont="1" applyBorder="1">
      <alignment vertical="center"/>
    </xf>
    <xf numFmtId="0" fontId="16" fillId="0" borderId="14" xfId="0" applyFont="1" applyBorder="1">
      <alignment vertical="center"/>
    </xf>
    <xf numFmtId="0" fontId="24" fillId="0" borderId="0" xfId="0" applyFont="1" applyAlignment="1">
      <alignment vertical="top" wrapText="1"/>
    </xf>
    <xf numFmtId="0" fontId="24" fillId="0" borderId="3" xfId="0" applyFont="1" applyBorder="1" applyAlignment="1">
      <alignment vertical="top" wrapText="1"/>
    </xf>
    <xf numFmtId="0" fontId="26"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wrapText="1"/>
    </xf>
    <xf numFmtId="0" fontId="18" fillId="0" borderId="2"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24" fillId="0" borderId="2" xfId="0" applyFont="1" applyBorder="1" applyAlignment="1">
      <alignment horizontal="justify" vertical="top" wrapText="1"/>
    </xf>
    <xf numFmtId="0" fontId="19" fillId="0" borderId="0" xfId="0" applyFont="1" applyAlignment="1">
      <alignment horizontal="justify" vertical="top" wrapText="1"/>
    </xf>
    <xf numFmtId="0" fontId="19" fillId="0" borderId="3" xfId="0" applyFont="1" applyBorder="1" applyAlignment="1">
      <alignment horizontal="justify" vertical="top" wrapText="1"/>
    </xf>
    <xf numFmtId="0" fontId="19" fillId="0" borderId="2" xfId="0" applyFont="1" applyBorder="1" applyAlignment="1">
      <alignment horizontal="justify" vertical="top" wrapText="1"/>
    </xf>
    <xf numFmtId="0" fontId="24" fillId="0" borderId="0" xfId="0" applyFont="1" applyAlignment="1">
      <alignment horizontal="justify" vertical="top" wrapText="1"/>
    </xf>
    <xf numFmtId="0" fontId="24" fillId="0" borderId="3" xfId="0" applyFont="1" applyBorder="1" applyAlignment="1">
      <alignment horizontal="justify" vertical="top" wrapText="1"/>
    </xf>
    <xf numFmtId="0" fontId="24" fillId="0" borderId="4" xfId="0" applyFont="1" applyBorder="1" applyAlignment="1">
      <alignment horizontal="justify" vertical="top" wrapText="1"/>
    </xf>
    <xf numFmtId="0" fontId="24" fillId="0" borderId="5" xfId="0" applyFont="1" applyBorder="1" applyAlignment="1">
      <alignment horizontal="justify" vertical="top" wrapText="1"/>
    </xf>
    <xf numFmtId="0" fontId="24" fillId="0" borderId="6" xfId="0" applyFont="1" applyBorder="1" applyAlignment="1">
      <alignment horizontal="justify" vertical="top" wrapText="1"/>
    </xf>
    <xf numFmtId="0" fontId="18" fillId="0" borderId="7" xfId="0" applyFont="1" applyBorder="1" applyAlignment="1">
      <alignment horizontal="center" vertical="distributed" textRotation="255" wrapText="1"/>
    </xf>
    <xf numFmtId="0" fontId="19" fillId="0" borderId="2" xfId="0" applyFont="1" applyBorder="1" applyAlignment="1">
      <alignment wrapText="1"/>
    </xf>
    <xf numFmtId="0" fontId="19" fillId="0" borderId="0" xfId="0" applyFont="1" applyAlignment="1">
      <alignment wrapText="1"/>
    </xf>
    <xf numFmtId="0" fontId="19" fillId="0" borderId="3" xfId="0" applyFont="1" applyBorder="1" applyAlignment="1">
      <alignment wrapText="1"/>
    </xf>
    <xf numFmtId="0" fontId="24" fillId="0" borderId="13" xfId="0" applyFont="1" applyBorder="1" applyAlignment="1">
      <alignment vertical="center" wrapText="1"/>
    </xf>
    <xf numFmtId="0" fontId="24" fillId="0" borderId="15" xfId="0" applyFont="1" applyBorder="1" applyAlignment="1">
      <alignment vertical="center" wrapText="1"/>
    </xf>
    <xf numFmtId="0" fontId="24" fillId="0" borderId="16" xfId="0" applyFont="1" applyBorder="1" applyAlignment="1">
      <alignment vertical="center" wrapText="1"/>
    </xf>
    <xf numFmtId="0" fontId="24" fillId="0" borderId="2" xfId="0" applyFont="1" applyBorder="1" applyAlignment="1">
      <alignment vertical="center" wrapText="1"/>
    </xf>
    <xf numFmtId="0" fontId="24" fillId="0" borderId="0" xfId="0" applyFont="1" applyAlignment="1">
      <alignment vertical="center" wrapText="1"/>
    </xf>
    <xf numFmtId="0" fontId="24" fillId="0" borderId="3" xfId="0" applyFont="1" applyBorder="1" applyAlignment="1">
      <alignment vertical="center" wrapText="1"/>
    </xf>
    <xf numFmtId="0" fontId="16" fillId="0" borderId="1" xfId="0" applyFont="1" applyBorder="1">
      <alignment vertical="center"/>
    </xf>
    <xf numFmtId="0" fontId="19" fillId="0" borderId="2" xfId="0" applyFont="1" applyBorder="1" applyAlignment="1">
      <alignment vertical="center" wrapText="1"/>
    </xf>
    <xf numFmtId="0" fontId="19" fillId="0" borderId="0" xfId="0" applyFont="1" applyAlignment="1">
      <alignment vertical="center" wrapText="1"/>
    </xf>
    <xf numFmtId="0" fontId="19" fillId="0" borderId="3" xfId="0" applyFont="1" applyBorder="1" applyAlignment="1">
      <alignment vertical="center" wrapText="1"/>
    </xf>
    <xf numFmtId="0" fontId="19" fillId="0" borderId="4" xfId="0" applyFont="1" applyBorder="1" applyAlignment="1">
      <alignment vertical="top" wrapText="1"/>
    </xf>
    <xf numFmtId="0" fontId="19" fillId="0" borderId="5" xfId="0" applyFont="1" applyBorder="1" applyAlignment="1">
      <alignment vertical="top" wrapText="1"/>
    </xf>
    <xf numFmtId="0" fontId="19" fillId="0" borderId="6" xfId="0" applyFont="1" applyBorder="1" applyAlignment="1">
      <alignment vertical="top" wrapText="1"/>
    </xf>
    <xf numFmtId="0" fontId="16" fillId="0" borderId="0" xfId="0" applyFont="1">
      <alignment vertical="center"/>
    </xf>
    <xf numFmtId="0" fontId="18" fillId="0" borderId="0" xfId="0" applyFont="1">
      <alignment vertical="center"/>
    </xf>
    <xf numFmtId="0" fontId="16" fillId="0" borderId="13" xfId="0" applyFont="1" applyBorder="1" applyAlignment="1">
      <alignment vertical="center" wrapText="1"/>
    </xf>
    <xf numFmtId="0" fontId="16" fillId="0" borderId="15" xfId="0" applyFont="1" applyBorder="1" applyAlignment="1">
      <alignment vertical="center" wrapText="1"/>
    </xf>
    <xf numFmtId="0" fontId="16" fillId="0" borderId="16" xfId="0" applyFont="1" applyBorder="1" applyAlignment="1">
      <alignment vertical="center" wrapText="1"/>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0" borderId="6" xfId="0" applyFont="1" applyBorder="1" applyAlignment="1">
      <alignment vertical="center" wrapText="1"/>
    </xf>
    <xf numFmtId="0" fontId="18" fillId="0" borderId="9" xfId="0" applyFont="1" applyBorder="1" applyAlignment="1">
      <alignment vertical="center" textRotation="255" wrapText="1"/>
    </xf>
    <xf numFmtId="0" fontId="18" fillId="0" borderId="7" xfId="0" applyFont="1" applyBorder="1" applyAlignment="1">
      <alignment vertical="center" textRotation="255"/>
    </xf>
    <xf numFmtId="0" fontId="18" fillId="0" borderId="8" xfId="0" applyFont="1" applyBorder="1" applyAlignment="1">
      <alignment vertical="center" textRotation="255"/>
    </xf>
    <xf numFmtId="0" fontId="19" fillId="0" borderId="13" xfId="0" applyFont="1" applyBorder="1" applyAlignment="1">
      <alignment vertical="center" wrapText="1"/>
    </xf>
    <xf numFmtId="0" fontId="19" fillId="0" borderId="15" xfId="0" applyFont="1" applyBorder="1" applyAlignment="1">
      <alignment vertical="center" wrapText="1"/>
    </xf>
    <xf numFmtId="0" fontId="19" fillId="0" borderId="16" xfId="0" applyFont="1" applyBorder="1" applyAlignment="1">
      <alignment vertical="center" wrapText="1"/>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8" fillId="0" borderId="9" xfId="0" applyFont="1" applyBorder="1" applyAlignment="1">
      <alignment horizontal="center" vertical="center" textRotation="255" shrinkToFit="1"/>
    </xf>
    <xf numFmtId="0" fontId="18" fillId="0" borderId="7" xfId="0" applyFont="1" applyBorder="1" applyAlignment="1">
      <alignment horizontal="center" vertical="center" textRotation="255" shrinkToFit="1"/>
    </xf>
    <xf numFmtId="0" fontId="18" fillId="0" borderId="8" xfId="0" applyFont="1" applyBorder="1" applyAlignment="1">
      <alignment horizontal="center" vertical="center" textRotation="255" shrinkToFit="1"/>
    </xf>
    <xf numFmtId="0" fontId="19" fillId="0" borderId="13" xfId="0" applyFont="1" applyBorder="1" applyAlignment="1">
      <alignment horizontal="justify" vertical="center" wrapText="1"/>
    </xf>
    <xf numFmtId="0" fontId="0" fillId="0" borderId="15" xfId="0" applyBorder="1" applyAlignment="1">
      <alignment horizontal="justify" vertical="center" wrapText="1"/>
    </xf>
    <xf numFmtId="0" fontId="0" fillId="0" borderId="16" xfId="0" applyBorder="1" applyAlignment="1">
      <alignment horizontal="justify" vertical="center" wrapText="1"/>
    </xf>
    <xf numFmtId="0" fontId="0" fillId="0" borderId="2" xfId="0" applyBorder="1" applyAlignment="1">
      <alignment horizontal="justify" vertical="center" wrapText="1"/>
    </xf>
    <xf numFmtId="0" fontId="0" fillId="0" borderId="0" xfId="0" applyAlignment="1">
      <alignment horizontal="justify" vertical="center" wrapText="1"/>
    </xf>
    <xf numFmtId="0" fontId="0" fillId="0" borderId="3" xfId="0" applyBorder="1" applyAlignment="1">
      <alignment horizontal="justify" vertical="center" wrapText="1"/>
    </xf>
    <xf numFmtId="0" fontId="0" fillId="0" borderId="0" xfId="0" applyAlignment="1">
      <alignment vertical="top" wrapText="1"/>
    </xf>
    <xf numFmtId="0" fontId="0" fillId="0" borderId="3" xfId="0" applyBorder="1" applyAlignment="1">
      <alignment vertical="top" wrapText="1"/>
    </xf>
    <xf numFmtId="0" fontId="19" fillId="0" borderId="4" xfId="0" applyFont="1" applyBorder="1" applyAlignment="1">
      <alignment horizontal="justify" vertical="top" wrapText="1"/>
    </xf>
    <xf numFmtId="0" fontId="19" fillId="0" borderId="5" xfId="0" applyFont="1" applyBorder="1" applyAlignment="1">
      <alignment horizontal="justify" vertical="top" wrapText="1"/>
    </xf>
    <xf numFmtId="0" fontId="19" fillId="0" borderId="6" xfId="0" applyFont="1" applyBorder="1" applyAlignment="1">
      <alignment horizontal="justify" vertical="top" wrapText="1"/>
    </xf>
    <xf numFmtId="0" fontId="16" fillId="0" borderId="13" xfId="0" applyFont="1" applyBorder="1" applyAlignment="1">
      <alignment horizontal="distributed" vertical="center"/>
    </xf>
    <xf numFmtId="0" fontId="16" fillId="0" borderId="4" xfId="0" applyFont="1" applyBorder="1" applyAlignment="1">
      <alignment horizontal="distributed" vertical="center"/>
    </xf>
    <xf numFmtId="0" fontId="16" fillId="0" borderId="13" xfId="0" applyFont="1" applyBorder="1" applyAlignment="1">
      <alignment vertical="center" wrapText="1" shrinkToFit="1"/>
    </xf>
    <xf numFmtId="0" fontId="16" fillId="0" borderId="15" xfId="0" applyFont="1" applyBorder="1" applyAlignment="1">
      <alignment vertical="center" wrapText="1" shrinkToFit="1"/>
    </xf>
    <xf numFmtId="0" fontId="16" fillId="0" borderId="16" xfId="0" applyFont="1" applyBorder="1" applyAlignment="1">
      <alignment vertical="center" wrapText="1" shrinkToFit="1"/>
    </xf>
    <xf numFmtId="0" fontId="16" fillId="0" borderId="4" xfId="0" applyFont="1" applyBorder="1" applyAlignment="1">
      <alignment vertical="center" wrapText="1" shrinkToFit="1"/>
    </xf>
    <xf numFmtId="0" fontId="16" fillId="0" borderId="5" xfId="0" applyFont="1" applyBorder="1" applyAlignment="1">
      <alignment vertical="center" wrapText="1" shrinkToFit="1"/>
    </xf>
    <xf numFmtId="0" fontId="16" fillId="0" borderId="6" xfId="0" applyFont="1" applyBorder="1" applyAlignment="1">
      <alignment vertical="center" wrapText="1" shrinkToFit="1"/>
    </xf>
    <xf numFmtId="0" fontId="18" fillId="0" borderId="9" xfId="0" applyFont="1" applyBorder="1" applyAlignment="1">
      <alignment horizontal="center" vertical="center" textRotation="255" wrapText="1" shrinkToFit="1"/>
    </xf>
    <xf numFmtId="0" fontId="18" fillId="0" borderId="7" xfId="0" applyFont="1" applyBorder="1" applyAlignment="1">
      <alignment horizontal="center" vertical="center" textRotation="255" wrapText="1"/>
    </xf>
    <xf numFmtId="0" fontId="16" fillId="0" borderId="11" xfId="0" applyFont="1" applyBorder="1" applyAlignment="1">
      <alignment vertical="center" shrinkToFit="1"/>
    </xf>
    <xf numFmtId="0" fontId="16" fillId="0" borderId="14" xfId="0" applyFont="1" applyBorder="1" applyAlignment="1">
      <alignment vertical="center" shrinkToFit="1"/>
    </xf>
    <xf numFmtId="0" fontId="16" fillId="0" borderId="10" xfId="0" applyFont="1" applyBorder="1" applyAlignment="1">
      <alignment vertical="center" shrinkToFit="1"/>
    </xf>
    <xf numFmtId="0" fontId="16" fillId="0" borderId="15" xfId="0" applyFont="1" applyBorder="1">
      <alignment vertical="center"/>
    </xf>
    <xf numFmtId="0" fontId="16" fillId="0" borderId="16"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49" fontId="5" fillId="0" borderId="15" xfId="0" quotePrefix="1" applyNumberFormat="1" applyFont="1" applyBorder="1" applyAlignment="1" applyProtection="1">
      <alignment horizontal="center" shrinkToFit="1"/>
      <protection locked="0"/>
    </xf>
    <xf numFmtId="49" fontId="5" fillId="0" borderId="15" xfId="0" applyNumberFormat="1" applyFont="1" applyBorder="1" applyAlignment="1" applyProtection="1">
      <alignment horizontal="center" shrinkToFit="1"/>
      <protection locked="0"/>
    </xf>
    <xf numFmtId="49" fontId="5" fillId="0" borderId="0" xfId="0" applyNumberFormat="1" applyFont="1" applyAlignment="1" applyProtection="1">
      <alignment horizontal="center" shrinkToFit="1"/>
      <protection locked="0"/>
    </xf>
    <xf numFmtId="49" fontId="5" fillId="0" borderId="5" xfId="0" applyNumberFormat="1" applyFont="1" applyBorder="1" applyAlignment="1" applyProtection="1">
      <alignment horizontal="center" shrinkToFit="1"/>
      <protection locked="0"/>
    </xf>
    <xf numFmtId="0" fontId="15" fillId="0" borderId="13" xfId="0" applyFont="1" applyBorder="1" applyAlignment="1" applyProtection="1">
      <alignment vertical="center" wrapText="1"/>
      <protection locked="0"/>
    </xf>
    <xf numFmtId="0" fontId="15" fillId="0" borderId="15" xfId="0" applyFont="1" applyBorder="1" applyAlignment="1" applyProtection="1">
      <alignment vertical="center" wrapText="1"/>
      <protection locked="0"/>
    </xf>
    <xf numFmtId="0" fontId="15" fillId="0" borderId="16" xfId="0" applyFont="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0" xfId="0" applyFont="1" applyAlignment="1" applyProtection="1">
      <alignment vertical="center" wrapText="1"/>
      <protection locked="0"/>
    </xf>
    <xf numFmtId="0" fontId="15" fillId="0" borderId="3"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3" xfId="0" applyFont="1" applyBorder="1" applyAlignment="1" applyProtection="1">
      <alignment vertical="center" wrapText="1"/>
      <protection locked="0"/>
    </xf>
    <xf numFmtId="49" fontId="2" fillId="0" borderId="13"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49" fontId="2" fillId="0" borderId="91" xfId="0" applyNumberFormat="1" applyFont="1" applyBorder="1" applyAlignment="1" applyProtection="1">
      <alignment horizontal="center" vertical="center"/>
      <protection locked="0"/>
    </xf>
    <xf numFmtId="49" fontId="2" fillId="0" borderId="90"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49" fontId="2" fillId="0" borderId="86" xfId="0" applyNumberFormat="1" applyFont="1" applyBorder="1" applyAlignment="1" applyProtection="1">
      <alignment horizontal="center" vertical="center"/>
      <protection locked="0"/>
    </xf>
    <xf numFmtId="49" fontId="2" fillId="0" borderId="95" xfId="0" applyNumberFormat="1" applyFont="1" applyBorder="1" applyAlignment="1" applyProtection="1">
      <alignment horizontal="center" vertical="center"/>
      <protection locked="0"/>
    </xf>
    <xf numFmtId="49" fontId="2" fillId="0" borderId="90" xfId="0" applyNumberFormat="1"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49" fontId="5" fillId="0" borderId="0" xfId="0" quotePrefix="1" applyNumberFormat="1" applyFont="1" applyAlignment="1" applyProtection="1">
      <alignment horizontal="center" shrinkToFit="1"/>
      <protection locked="0"/>
    </xf>
    <xf numFmtId="49" fontId="2" fillId="0" borderId="11" xfId="0" applyNumberFormat="1" applyFont="1" applyBorder="1" applyAlignment="1" applyProtection="1">
      <alignment horizontal="center" vertical="center" shrinkToFit="1"/>
      <protection locked="0"/>
    </xf>
    <xf numFmtId="49" fontId="2" fillId="0" borderId="86" xfId="0" applyNumberFormat="1" applyFont="1" applyBorder="1" applyAlignment="1" applyProtection="1">
      <alignment horizontal="center" vertical="center" shrinkToFit="1"/>
      <protection locked="0"/>
    </xf>
    <xf numFmtId="49" fontId="2" fillId="0" borderId="87" xfId="0" applyNumberFormat="1" applyFont="1" applyBorder="1" applyAlignment="1" applyProtection="1">
      <alignment horizontal="center" vertical="center"/>
      <protection locked="0"/>
    </xf>
    <xf numFmtId="49" fontId="2" fillId="0" borderId="88" xfId="0" applyNumberFormat="1" applyFont="1" applyBorder="1" applyAlignment="1" applyProtection="1">
      <alignment horizontal="center" vertical="center"/>
      <protection locked="0"/>
    </xf>
    <xf numFmtId="49" fontId="2" fillId="0" borderId="89" xfId="0" applyNumberFormat="1" applyFont="1" applyBorder="1" applyAlignment="1" applyProtection="1">
      <alignment horizontal="center" vertical="center"/>
      <protection locked="0"/>
    </xf>
    <xf numFmtId="49" fontId="2" fillId="0" borderId="0" xfId="0" applyNumberFormat="1" applyFont="1" applyAlignment="1" applyProtection="1">
      <alignment vertical="center" shrinkToFit="1"/>
      <protection locked="0"/>
    </xf>
    <xf numFmtId="49" fontId="2" fillId="0" borderId="5" xfId="0" applyNumberFormat="1" applyFont="1" applyBorder="1" applyAlignment="1" applyProtection="1">
      <alignment vertical="center" shrinkToFit="1"/>
      <protection locked="0"/>
    </xf>
    <xf numFmtId="176" fontId="2" fillId="0" borderId="11" xfId="0" applyNumberFormat="1" applyFont="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1" xfId="0" applyNumberFormat="1" applyFont="1" applyBorder="1" applyAlignment="1" applyProtection="1">
      <alignment horizontal="right" shrinkToFit="1"/>
      <protection locked="0"/>
    </xf>
    <xf numFmtId="0" fontId="2" fillId="0" borderId="1" xfId="0" applyFont="1" applyBorder="1" applyAlignment="1" applyProtection="1">
      <alignment horizontal="center" shrinkToFit="1"/>
      <protection locked="0"/>
    </xf>
    <xf numFmtId="49" fontId="2" fillId="0" borderId="1" xfId="0" applyNumberFormat="1" applyFont="1" applyBorder="1" applyAlignment="1" applyProtection="1">
      <alignment horizontal="center" shrinkToFit="1"/>
      <protection locked="0"/>
    </xf>
    <xf numFmtId="0" fontId="2" fillId="0" borderId="11" xfId="0" applyFont="1" applyBorder="1" applyAlignment="1" applyProtection="1">
      <alignment horizontal="center" shrinkToFit="1"/>
      <protection locked="0"/>
    </xf>
    <xf numFmtId="0" fontId="2" fillId="0" borderId="14" xfId="0" applyFont="1" applyBorder="1" applyAlignment="1" applyProtection="1">
      <alignment horizontal="center" shrinkToFit="1"/>
      <protection locked="0"/>
    </xf>
    <xf numFmtId="0" fontId="2" fillId="0" borderId="10" xfId="0" applyFont="1" applyBorder="1" applyAlignment="1" applyProtection="1">
      <alignment horizontal="center" shrinkToFit="1"/>
      <protection locked="0"/>
    </xf>
    <xf numFmtId="49" fontId="2" fillId="0" borderId="1" xfId="0" applyNumberFormat="1" applyFont="1" applyBorder="1" applyAlignment="1" applyProtection="1">
      <alignment horizontal="right" shrinkToFit="1"/>
      <protection locked="0"/>
    </xf>
    <xf numFmtId="176" fontId="2" fillId="2" borderId="11" xfId="0" applyNumberFormat="1" applyFont="1" applyFill="1" applyBorder="1" applyAlignment="1" applyProtection="1">
      <alignment horizontal="right" shrinkToFit="1"/>
      <protection locked="0"/>
    </xf>
    <xf numFmtId="176" fontId="2" fillId="2" borderId="14" xfId="0" applyNumberFormat="1" applyFont="1" applyFill="1" applyBorder="1" applyAlignment="1" applyProtection="1">
      <alignment horizontal="right" shrinkToFit="1"/>
      <protection locked="0"/>
    </xf>
    <xf numFmtId="176" fontId="2" fillId="2" borderId="10" xfId="0" applyNumberFormat="1" applyFont="1" applyFill="1" applyBorder="1" applyAlignment="1" applyProtection="1">
      <alignment horizontal="right" shrinkToFit="1"/>
      <protection locked="0"/>
    </xf>
    <xf numFmtId="176" fontId="2" fillId="2" borderId="1" xfId="0" applyNumberFormat="1" applyFont="1" applyFill="1" applyBorder="1" applyAlignment="1" applyProtection="1">
      <alignment horizontal="right" shrinkToFit="1"/>
      <protection locked="0"/>
    </xf>
    <xf numFmtId="176" fontId="2" fillId="0" borderId="13" xfId="0" applyNumberFormat="1" applyFont="1" applyBorder="1" applyAlignment="1" applyProtection="1">
      <alignment vertical="center" shrinkToFit="1"/>
      <protection locked="0"/>
    </xf>
    <xf numFmtId="0" fontId="2" fillId="0" borderId="15" xfId="0" applyFont="1" applyBorder="1" applyAlignment="1" applyProtection="1">
      <alignment vertical="center" shrinkToFit="1"/>
      <protection locked="0"/>
    </xf>
    <xf numFmtId="176" fontId="2" fillId="0" borderId="2"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176" fontId="2" fillId="0" borderId="41" xfId="0" applyNumberFormat="1" applyFont="1" applyBorder="1" applyAlignment="1" applyProtection="1">
      <alignment horizontal="right" shrinkToFit="1"/>
      <protection locked="0"/>
    </xf>
    <xf numFmtId="176" fontId="2" fillId="0" borderId="15" xfId="0" applyNumberFormat="1" applyFont="1" applyBorder="1" applyAlignment="1" applyProtection="1">
      <alignment horizontal="right" shrinkToFit="1"/>
      <protection locked="0"/>
    </xf>
    <xf numFmtId="176" fontId="2" fillId="0" borderId="16" xfId="0" applyNumberFormat="1" applyFont="1" applyBorder="1" applyAlignment="1" applyProtection="1">
      <alignment horizontal="right" shrinkToFit="1"/>
      <protection locked="0"/>
    </xf>
    <xf numFmtId="176" fontId="2" fillId="0" borderId="43"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3" xfId="0" applyNumberFormat="1" applyFont="1" applyBorder="1" applyAlignment="1" applyProtection="1">
      <alignment horizontal="right" shrinkToFit="1"/>
      <protection locked="0"/>
    </xf>
    <xf numFmtId="176" fontId="2" fillId="0" borderId="4" xfId="0" applyNumberFormat="1" applyFont="1" applyBorder="1" applyAlignment="1" applyProtection="1">
      <alignment horizontal="right" shrinkToFit="1"/>
      <protection locked="0"/>
    </xf>
    <xf numFmtId="0" fontId="4" fillId="0" borderId="13" xfId="0" applyFont="1" applyBorder="1" applyAlignment="1" applyProtection="1">
      <alignment horizontal="center" shrinkToFit="1"/>
      <protection locked="0"/>
    </xf>
    <xf numFmtId="0" fontId="4" fillId="0" borderId="15" xfId="0" applyFont="1" applyBorder="1" applyAlignment="1" applyProtection="1">
      <alignment horizontal="center" shrinkToFit="1"/>
      <protection locked="0"/>
    </xf>
    <xf numFmtId="0" fontId="4" fillId="0" borderId="16" xfId="0" applyFont="1" applyBorder="1" applyAlignment="1" applyProtection="1">
      <alignment horizontal="center" shrinkToFit="1"/>
      <protection locked="0"/>
    </xf>
    <xf numFmtId="0" fontId="4" fillId="0" borderId="4" xfId="0" applyFont="1" applyBorder="1" applyAlignment="1" applyProtection="1">
      <alignment horizontal="center" shrinkToFit="1"/>
      <protection locked="0"/>
    </xf>
    <xf numFmtId="0" fontId="4" fillId="0" borderId="5"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176" fontId="2" fillId="0" borderId="2"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28" xfId="0" applyNumberFormat="1" applyFont="1" applyBorder="1" applyAlignment="1" applyProtection="1">
      <alignment horizontal="right" shrinkToFit="1"/>
      <protection locked="0"/>
    </xf>
    <xf numFmtId="0" fontId="4" fillId="0" borderId="2"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2" fillId="0" borderId="4"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176" fontId="2" fillId="0" borderId="15" xfId="0" applyNumberFormat="1" applyFont="1" applyBorder="1" applyAlignment="1" applyProtection="1">
      <alignment vertical="center" shrinkToFit="1"/>
      <protection locked="0"/>
    </xf>
    <xf numFmtId="176" fontId="2" fillId="0" borderId="16"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19" xfId="0" applyNumberFormat="1" applyFont="1" applyBorder="1" applyAlignment="1" applyProtection="1">
      <alignment horizontal="right" shrinkToFit="1"/>
      <protection locked="0"/>
    </xf>
    <xf numFmtId="0" fontId="4" fillId="0" borderId="11" xfId="0" applyFont="1" applyBorder="1" applyAlignment="1" applyProtection="1">
      <alignment horizontal="center" shrinkToFit="1"/>
      <protection locked="0"/>
    </xf>
    <xf numFmtId="0" fontId="4" fillId="0" borderId="14"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176" fontId="2" fillId="0" borderId="11" xfId="0" applyNumberFormat="1" applyFont="1" applyBorder="1" applyAlignment="1" applyProtection="1">
      <alignment horizontal="right" vertical="center" shrinkToFit="1"/>
      <protection locked="0"/>
    </xf>
    <xf numFmtId="176" fontId="2" fillId="0" borderId="14" xfId="0" applyNumberFormat="1" applyFont="1" applyBorder="1" applyAlignment="1" applyProtection="1">
      <alignment horizontal="right" vertical="center" shrinkToFit="1"/>
      <protection locked="0"/>
    </xf>
    <xf numFmtId="176" fontId="2" fillId="0" borderId="10" xfId="0" applyNumberFormat="1" applyFont="1" applyBorder="1" applyAlignment="1" applyProtection="1">
      <alignment horizontal="right" vertical="center" shrinkToFit="1"/>
      <protection locked="0"/>
    </xf>
    <xf numFmtId="176" fontId="2" fillId="0" borderId="4" xfId="0" applyNumberFormat="1" applyFont="1" applyBorder="1" applyAlignment="1" applyProtection="1">
      <alignment vertical="center" shrinkToFit="1"/>
      <protection locked="0"/>
    </xf>
    <xf numFmtId="176" fontId="2" fillId="0" borderId="6" xfId="0" applyNumberFormat="1" applyFont="1" applyBorder="1" applyAlignment="1" applyProtection="1">
      <alignment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34225397-4A98-0345-21AE-9AA7B4A62F6C}"/>
            </a:ext>
          </a:extLst>
        </xdr:cNvPr>
        <xdr:cNvSpPr txBox="1">
          <a:spLocks noChangeArrowheads="1"/>
        </xdr:cNvSpPr>
      </xdr:nvSpPr>
      <xdr:spPr bwMode="auto">
        <a:xfrm>
          <a:off x="288607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607C9B33-DD46-85E9-446F-72509701C205}"/>
            </a:ext>
          </a:extLst>
        </xdr:cNvPr>
        <xdr:cNvSpPr txBox="1">
          <a:spLocks noChangeArrowheads="1"/>
        </xdr:cNvSpPr>
      </xdr:nvSpPr>
      <xdr:spPr bwMode="auto">
        <a:xfrm>
          <a:off x="288607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F60B22B9-C1F2-5B35-D262-EC44DDF48BA7}"/>
            </a:ext>
          </a:extLst>
        </xdr:cNvPr>
        <xdr:cNvSpPr txBox="1">
          <a:spLocks noChangeArrowheads="1"/>
        </xdr:cNvSpPr>
      </xdr:nvSpPr>
      <xdr:spPr bwMode="auto">
        <a:xfrm>
          <a:off x="288607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A022D851-5FEA-51F9-2926-FD30C510D2A1}"/>
            </a:ext>
          </a:extLst>
        </xdr:cNvPr>
        <xdr:cNvSpPr txBox="1">
          <a:spLocks noChangeArrowheads="1"/>
        </xdr:cNvSpPr>
      </xdr:nvSpPr>
      <xdr:spPr bwMode="auto">
        <a:xfrm>
          <a:off x="288607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6F906F39-CDD8-5B7A-96F9-2D63A51BCD36}"/>
            </a:ext>
          </a:extLst>
        </xdr:cNvPr>
        <xdr:cNvSpPr txBox="1">
          <a:spLocks noChangeArrowheads="1"/>
        </xdr:cNvSpPr>
      </xdr:nvSpPr>
      <xdr:spPr bwMode="auto">
        <a:xfrm>
          <a:off x="16097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39CD98D6-9039-20A1-58D9-CEECA33267E0}"/>
            </a:ext>
          </a:extLst>
        </xdr:cNvPr>
        <xdr:cNvSpPr txBox="1">
          <a:spLocks noChangeArrowheads="1"/>
        </xdr:cNvSpPr>
      </xdr:nvSpPr>
      <xdr:spPr bwMode="auto">
        <a:xfrm>
          <a:off x="160972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961AA1A9-B6D1-66AF-7F05-732397DCCFE2}"/>
            </a:ext>
          </a:extLst>
        </xdr:cNvPr>
        <xdr:cNvSpPr txBox="1">
          <a:spLocks noChangeArrowheads="1"/>
        </xdr:cNvSpPr>
      </xdr:nvSpPr>
      <xdr:spPr bwMode="auto">
        <a:xfrm>
          <a:off x="160972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15C1CEE1-8735-0CA3-F3FC-9A23416C962D}"/>
            </a:ext>
          </a:extLst>
        </xdr:cNvPr>
        <xdr:cNvSpPr txBox="1">
          <a:spLocks noChangeArrowheads="1"/>
        </xdr:cNvSpPr>
      </xdr:nvSpPr>
      <xdr:spPr bwMode="auto">
        <a:xfrm>
          <a:off x="160972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D34A4F3F-6152-82CD-31B0-7063471A883C}"/>
            </a:ext>
          </a:extLst>
        </xdr:cNvPr>
        <xdr:cNvSpPr txBox="1">
          <a:spLocks noChangeArrowheads="1"/>
        </xdr:cNvSpPr>
      </xdr:nvSpPr>
      <xdr:spPr bwMode="auto">
        <a:xfrm>
          <a:off x="502920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350ABAFB-34B3-634C-0874-9F6AD1075B51}"/>
            </a:ext>
          </a:extLst>
        </xdr:cNvPr>
        <xdr:cNvSpPr txBox="1">
          <a:spLocks noChangeArrowheads="1"/>
        </xdr:cNvSpPr>
      </xdr:nvSpPr>
      <xdr:spPr bwMode="auto">
        <a:xfrm>
          <a:off x="502920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1F75B769-B83E-523E-30F4-5BF0971F0C7D}"/>
            </a:ext>
          </a:extLst>
        </xdr:cNvPr>
        <xdr:cNvSpPr txBox="1">
          <a:spLocks noChangeArrowheads="1"/>
        </xdr:cNvSpPr>
      </xdr:nvSpPr>
      <xdr:spPr bwMode="auto">
        <a:xfrm>
          <a:off x="502920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E7696B42-F0C2-A3B4-1516-6675FB7ED584}"/>
            </a:ext>
          </a:extLst>
        </xdr:cNvPr>
        <xdr:cNvSpPr txBox="1">
          <a:spLocks noChangeArrowheads="1"/>
        </xdr:cNvSpPr>
      </xdr:nvSpPr>
      <xdr:spPr bwMode="auto">
        <a:xfrm>
          <a:off x="502920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7969C378-AB05-8615-698D-CA838170EF4F}"/>
            </a:ext>
          </a:extLst>
        </xdr:cNvPr>
        <xdr:cNvSpPr txBox="1">
          <a:spLocks noChangeArrowheads="1"/>
        </xdr:cNvSpPr>
      </xdr:nvSpPr>
      <xdr:spPr bwMode="auto">
        <a:xfrm>
          <a:off x="611505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DC0CFAD9-EED8-80F3-6C4C-A768FB8036F4}"/>
            </a:ext>
          </a:extLst>
        </xdr:cNvPr>
        <xdr:cNvSpPr txBox="1">
          <a:spLocks noChangeArrowheads="1"/>
        </xdr:cNvSpPr>
      </xdr:nvSpPr>
      <xdr:spPr bwMode="auto">
        <a:xfrm>
          <a:off x="611505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CB19EF15-28CF-D9DA-EEA8-AFB575183A13}"/>
            </a:ext>
          </a:extLst>
        </xdr:cNvPr>
        <xdr:cNvSpPr txBox="1">
          <a:spLocks noChangeArrowheads="1"/>
        </xdr:cNvSpPr>
      </xdr:nvSpPr>
      <xdr:spPr bwMode="auto">
        <a:xfrm>
          <a:off x="611505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99A8AB5A-864F-5AEA-ED16-E543EAF918F7}"/>
            </a:ext>
          </a:extLst>
        </xdr:cNvPr>
        <xdr:cNvSpPr txBox="1">
          <a:spLocks noChangeArrowheads="1"/>
        </xdr:cNvSpPr>
      </xdr:nvSpPr>
      <xdr:spPr bwMode="auto">
        <a:xfrm>
          <a:off x="611505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7F0E117B-EB4C-F027-3767-35443B6C5141}"/>
            </a:ext>
          </a:extLst>
        </xdr:cNvPr>
        <xdr:cNvSpPr txBox="1">
          <a:spLocks noChangeArrowheads="1"/>
        </xdr:cNvSpPr>
      </xdr:nvSpPr>
      <xdr:spPr bwMode="auto">
        <a:xfrm>
          <a:off x="82010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F1B8213B-3162-C30E-F2FC-101856438595}"/>
            </a:ext>
          </a:extLst>
        </xdr:cNvPr>
        <xdr:cNvSpPr txBox="1">
          <a:spLocks noChangeArrowheads="1"/>
        </xdr:cNvSpPr>
      </xdr:nvSpPr>
      <xdr:spPr bwMode="auto">
        <a:xfrm>
          <a:off x="8220903" y="9185414"/>
          <a:ext cx="168137"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B0EC462D-A02D-8AC5-50B5-30B94A60A7AA}"/>
            </a:ext>
          </a:extLst>
        </xdr:cNvPr>
        <xdr:cNvSpPr txBox="1">
          <a:spLocks noChangeArrowheads="1"/>
        </xdr:cNvSpPr>
      </xdr:nvSpPr>
      <xdr:spPr bwMode="auto">
        <a:xfrm>
          <a:off x="8220903" y="9530383"/>
          <a:ext cx="168137"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A5486222-46BB-9C52-57D8-FAF717DDE89D}"/>
            </a:ext>
          </a:extLst>
        </xdr:cNvPr>
        <xdr:cNvSpPr txBox="1">
          <a:spLocks noChangeArrowheads="1"/>
        </xdr:cNvSpPr>
      </xdr:nvSpPr>
      <xdr:spPr bwMode="auto">
        <a:xfrm>
          <a:off x="9235523" y="8842100"/>
          <a:ext cx="171036" cy="210378"/>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6E10C474-ADB6-E826-91E3-A5F47B7BEF7F}"/>
            </a:ext>
          </a:extLst>
        </xdr:cNvPr>
        <xdr:cNvSpPr txBox="1">
          <a:spLocks noChangeArrowheads="1"/>
        </xdr:cNvSpPr>
      </xdr:nvSpPr>
      <xdr:spPr bwMode="auto">
        <a:xfrm>
          <a:off x="9251672" y="9193696"/>
          <a:ext cx="171451"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2DB76C78-BC73-3D4C-BE2F-BFA167EB7C50}"/>
            </a:ext>
          </a:extLst>
        </xdr:cNvPr>
        <xdr:cNvSpPr txBox="1">
          <a:spLocks noChangeArrowheads="1"/>
        </xdr:cNvSpPr>
      </xdr:nvSpPr>
      <xdr:spPr bwMode="auto">
        <a:xfrm>
          <a:off x="9251673" y="9538667"/>
          <a:ext cx="171451"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8" name="Text Box 42">
          <a:extLst>
            <a:ext uri="{FF2B5EF4-FFF2-40B4-BE49-F238E27FC236}">
              <a16:creationId xmlns:a16="http://schemas.microsoft.com/office/drawing/2014/main" id="{94E8AE77-6654-1077-947A-76DE89DF7211}"/>
            </a:ext>
          </a:extLst>
        </xdr:cNvPr>
        <xdr:cNvSpPr txBox="1">
          <a:spLocks noChangeArrowheads="1"/>
        </xdr:cNvSpPr>
      </xdr:nvSpPr>
      <xdr:spPr bwMode="auto">
        <a:xfrm>
          <a:off x="11506200" y="7591426"/>
          <a:ext cx="323850" cy="142874"/>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9" name="Text Box 43">
          <a:extLst>
            <a:ext uri="{FF2B5EF4-FFF2-40B4-BE49-F238E27FC236}">
              <a16:creationId xmlns:a16="http://schemas.microsoft.com/office/drawing/2014/main" id="{A43B8F64-7C80-3B26-4590-19AAE299D7C5}"/>
            </a:ext>
          </a:extLst>
        </xdr:cNvPr>
        <xdr:cNvSpPr txBox="1">
          <a:spLocks noChangeArrowheads="1"/>
        </xdr:cNvSpPr>
      </xdr:nvSpPr>
      <xdr:spPr bwMode="auto">
        <a:xfrm>
          <a:off x="484822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30" name="Text Box 44">
          <a:extLst>
            <a:ext uri="{FF2B5EF4-FFF2-40B4-BE49-F238E27FC236}">
              <a16:creationId xmlns:a16="http://schemas.microsoft.com/office/drawing/2014/main" id="{DA361308-7682-5CE9-C471-4D24B10B2ED2}"/>
            </a:ext>
          </a:extLst>
        </xdr:cNvPr>
        <xdr:cNvSpPr txBox="1">
          <a:spLocks noChangeArrowheads="1"/>
        </xdr:cNvSpPr>
      </xdr:nvSpPr>
      <xdr:spPr bwMode="auto">
        <a:xfrm>
          <a:off x="90963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31" name="Text Box 45">
          <a:extLst>
            <a:ext uri="{FF2B5EF4-FFF2-40B4-BE49-F238E27FC236}">
              <a16:creationId xmlns:a16="http://schemas.microsoft.com/office/drawing/2014/main" id="{9AEC73ED-6B12-CF49-B141-F06F496DBCFB}"/>
            </a:ext>
          </a:extLst>
        </xdr:cNvPr>
        <xdr:cNvSpPr txBox="1">
          <a:spLocks noChangeArrowheads="1"/>
        </xdr:cNvSpPr>
      </xdr:nvSpPr>
      <xdr:spPr bwMode="auto">
        <a:xfrm>
          <a:off x="80676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32" name="Text Box 46">
          <a:extLst>
            <a:ext uri="{FF2B5EF4-FFF2-40B4-BE49-F238E27FC236}">
              <a16:creationId xmlns:a16="http://schemas.microsoft.com/office/drawing/2014/main" id="{CE7C4E63-BE9C-CB2E-142C-A0A1974F7152}"/>
            </a:ext>
          </a:extLst>
        </xdr:cNvPr>
        <xdr:cNvSpPr txBox="1">
          <a:spLocks noChangeArrowheads="1"/>
        </xdr:cNvSpPr>
      </xdr:nvSpPr>
      <xdr:spPr bwMode="auto">
        <a:xfrm>
          <a:off x="5943600"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33" name="Text Box 56">
          <a:extLst>
            <a:ext uri="{FF2B5EF4-FFF2-40B4-BE49-F238E27FC236}">
              <a16:creationId xmlns:a16="http://schemas.microsoft.com/office/drawing/2014/main" id="{878ACC17-D412-D9FE-DF3D-CD4DA26CCF6E}"/>
            </a:ext>
          </a:extLst>
        </xdr:cNvPr>
        <xdr:cNvSpPr txBox="1">
          <a:spLocks noChangeArrowheads="1"/>
        </xdr:cNvSpPr>
      </xdr:nvSpPr>
      <xdr:spPr bwMode="auto">
        <a:xfrm>
          <a:off x="277177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4" name="Text Box 58">
          <a:extLst>
            <a:ext uri="{FF2B5EF4-FFF2-40B4-BE49-F238E27FC236}">
              <a16:creationId xmlns:a16="http://schemas.microsoft.com/office/drawing/2014/main" id="{8B9E68F5-33FD-8C64-ADA5-4773FD6E8E2A}"/>
            </a:ext>
          </a:extLst>
        </xdr:cNvPr>
        <xdr:cNvSpPr txBox="1">
          <a:spLocks noChangeArrowheads="1"/>
        </xdr:cNvSpPr>
      </xdr:nvSpPr>
      <xdr:spPr bwMode="auto">
        <a:xfrm>
          <a:off x="17145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5" name="Text Box 59">
          <a:extLst>
            <a:ext uri="{FF2B5EF4-FFF2-40B4-BE49-F238E27FC236}">
              <a16:creationId xmlns:a16="http://schemas.microsoft.com/office/drawing/2014/main" id="{6973F9E6-623F-C439-175E-9E7349894C17}"/>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6" name="Text Box 60">
          <a:extLst>
            <a:ext uri="{FF2B5EF4-FFF2-40B4-BE49-F238E27FC236}">
              <a16:creationId xmlns:a16="http://schemas.microsoft.com/office/drawing/2014/main" id="{51FAAE3F-BEBE-A6EE-D083-713B4FC4FA31}"/>
            </a:ext>
          </a:extLst>
        </xdr:cNvPr>
        <xdr:cNvSpPr txBox="1">
          <a:spLocks noChangeArrowheads="1"/>
        </xdr:cNvSpPr>
      </xdr:nvSpPr>
      <xdr:spPr bwMode="auto">
        <a:xfrm>
          <a:off x="31908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7" name="Text Box 61">
          <a:extLst>
            <a:ext uri="{FF2B5EF4-FFF2-40B4-BE49-F238E27FC236}">
              <a16:creationId xmlns:a16="http://schemas.microsoft.com/office/drawing/2014/main" id="{07542B96-1E26-96BA-B11E-F2B27D0D0C71}"/>
            </a:ext>
          </a:extLst>
        </xdr:cNvPr>
        <xdr:cNvSpPr txBox="1">
          <a:spLocks noChangeArrowheads="1"/>
        </xdr:cNvSpPr>
      </xdr:nvSpPr>
      <xdr:spPr bwMode="auto">
        <a:xfrm>
          <a:off x="4276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8" name="Text Box 62">
          <a:extLst>
            <a:ext uri="{FF2B5EF4-FFF2-40B4-BE49-F238E27FC236}">
              <a16:creationId xmlns:a16="http://schemas.microsoft.com/office/drawing/2014/main" id="{5C784C2B-354B-3A59-86FB-608E0EE3979F}"/>
            </a:ext>
          </a:extLst>
        </xdr:cNvPr>
        <xdr:cNvSpPr txBox="1">
          <a:spLocks noChangeArrowheads="1"/>
        </xdr:cNvSpPr>
      </xdr:nvSpPr>
      <xdr:spPr bwMode="auto">
        <a:xfrm>
          <a:off x="4657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9" name="Text Box 63">
          <a:extLst>
            <a:ext uri="{FF2B5EF4-FFF2-40B4-BE49-F238E27FC236}">
              <a16:creationId xmlns:a16="http://schemas.microsoft.com/office/drawing/2014/main" id="{58745843-F9FC-21D5-B53B-D2BA9CCADCBB}"/>
            </a:ext>
          </a:extLst>
        </xdr:cNvPr>
        <xdr:cNvSpPr txBox="1">
          <a:spLocks noChangeArrowheads="1"/>
        </xdr:cNvSpPr>
      </xdr:nvSpPr>
      <xdr:spPr bwMode="auto">
        <a:xfrm>
          <a:off x="5743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40" name="Text Box 64">
          <a:extLst>
            <a:ext uri="{FF2B5EF4-FFF2-40B4-BE49-F238E27FC236}">
              <a16:creationId xmlns:a16="http://schemas.microsoft.com/office/drawing/2014/main" id="{5F4C8E1E-DE65-14F4-E528-D7252C5F3A3D}"/>
            </a:ext>
          </a:extLst>
        </xdr:cNvPr>
        <xdr:cNvSpPr txBox="1">
          <a:spLocks noChangeArrowheads="1"/>
        </xdr:cNvSpPr>
      </xdr:nvSpPr>
      <xdr:spPr bwMode="auto">
        <a:xfrm>
          <a:off x="6124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41" name="Text Box 65">
          <a:extLst>
            <a:ext uri="{FF2B5EF4-FFF2-40B4-BE49-F238E27FC236}">
              <a16:creationId xmlns:a16="http://schemas.microsoft.com/office/drawing/2014/main" id="{C92F0B25-1992-F0F8-9ABD-3C3A01423E6D}"/>
            </a:ext>
          </a:extLst>
        </xdr:cNvPr>
        <xdr:cNvSpPr txBox="1">
          <a:spLocks noChangeArrowheads="1"/>
        </xdr:cNvSpPr>
      </xdr:nvSpPr>
      <xdr:spPr bwMode="auto">
        <a:xfrm>
          <a:off x="718185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42" name="Text Box 67">
          <a:extLst>
            <a:ext uri="{FF2B5EF4-FFF2-40B4-BE49-F238E27FC236}">
              <a16:creationId xmlns:a16="http://schemas.microsoft.com/office/drawing/2014/main" id="{BA8E8564-435D-459F-DF5B-70B9A3A4FE28}"/>
            </a:ext>
          </a:extLst>
        </xdr:cNvPr>
        <xdr:cNvSpPr txBox="1">
          <a:spLocks noChangeArrowheads="1"/>
        </xdr:cNvSpPr>
      </xdr:nvSpPr>
      <xdr:spPr bwMode="auto">
        <a:xfrm>
          <a:off x="7134224" y="7620000"/>
          <a:ext cx="276225" cy="11430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43" name="Text Box 68">
          <a:extLst>
            <a:ext uri="{FF2B5EF4-FFF2-40B4-BE49-F238E27FC236}">
              <a16:creationId xmlns:a16="http://schemas.microsoft.com/office/drawing/2014/main" id="{F92B16D9-D42F-7F55-D2F7-0DBDECB1DE8E}"/>
            </a:ext>
          </a:extLst>
        </xdr:cNvPr>
        <xdr:cNvSpPr txBox="1">
          <a:spLocks noChangeArrowheads="1"/>
        </xdr:cNvSpPr>
      </xdr:nvSpPr>
      <xdr:spPr bwMode="auto">
        <a:xfrm>
          <a:off x="76104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4" name="Text Box 69">
          <a:extLst>
            <a:ext uri="{FF2B5EF4-FFF2-40B4-BE49-F238E27FC236}">
              <a16:creationId xmlns:a16="http://schemas.microsoft.com/office/drawing/2014/main" id="{47A1616F-5814-C45C-D9A7-EE3AE2F9EBB8}"/>
            </a:ext>
          </a:extLst>
        </xdr:cNvPr>
        <xdr:cNvSpPr txBox="1">
          <a:spLocks noChangeArrowheads="1"/>
        </xdr:cNvSpPr>
      </xdr:nvSpPr>
      <xdr:spPr bwMode="auto">
        <a:xfrm>
          <a:off x="9067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5" name="Text Box 70">
          <a:extLst>
            <a:ext uri="{FF2B5EF4-FFF2-40B4-BE49-F238E27FC236}">
              <a16:creationId xmlns:a16="http://schemas.microsoft.com/office/drawing/2014/main" id="{F7056704-88F7-489E-10AD-E8BF2A31A68C}"/>
            </a:ext>
          </a:extLst>
        </xdr:cNvPr>
        <xdr:cNvSpPr txBox="1">
          <a:spLocks noChangeArrowheads="1"/>
        </xdr:cNvSpPr>
      </xdr:nvSpPr>
      <xdr:spPr bwMode="auto">
        <a:xfrm>
          <a:off x="105251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6" name="Text Box 72">
          <a:extLst>
            <a:ext uri="{FF2B5EF4-FFF2-40B4-BE49-F238E27FC236}">
              <a16:creationId xmlns:a16="http://schemas.microsoft.com/office/drawing/2014/main" id="{7FE1793F-F8D8-8A62-E3EC-6DD652CB7C19}"/>
            </a:ext>
          </a:extLst>
        </xdr:cNvPr>
        <xdr:cNvSpPr txBox="1">
          <a:spLocks noChangeArrowheads="1"/>
        </xdr:cNvSpPr>
      </xdr:nvSpPr>
      <xdr:spPr bwMode="auto">
        <a:xfrm>
          <a:off x="8686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7" name="Text Box 73">
          <a:extLst>
            <a:ext uri="{FF2B5EF4-FFF2-40B4-BE49-F238E27FC236}">
              <a16:creationId xmlns:a16="http://schemas.microsoft.com/office/drawing/2014/main" id="{ED10FC85-F354-10B9-33F7-53A07A7C073A}"/>
            </a:ext>
          </a:extLst>
        </xdr:cNvPr>
        <xdr:cNvSpPr txBox="1">
          <a:spLocks noChangeArrowheads="1"/>
        </xdr:cNvSpPr>
      </xdr:nvSpPr>
      <xdr:spPr bwMode="auto">
        <a:xfrm>
          <a:off x="101346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8" name="Text Box 74">
          <a:extLst>
            <a:ext uri="{FF2B5EF4-FFF2-40B4-BE49-F238E27FC236}">
              <a16:creationId xmlns:a16="http://schemas.microsoft.com/office/drawing/2014/main" id="{F8B0970A-5543-F396-6AB3-7475AA722446}"/>
            </a:ext>
          </a:extLst>
        </xdr:cNvPr>
        <xdr:cNvSpPr txBox="1">
          <a:spLocks noChangeArrowheads="1"/>
        </xdr:cNvSpPr>
      </xdr:nvSpPr>
      <xdr:spPr bwMode="auto">
        <a:xfrm>
          <a:off x="11620500" y="2781300"/>
          <a:ext cx="219075"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69" name="Text Box 111">
          <a:extLst>
            <a:ext uri="{FF2B5EF4-FFF2-40B4-BE49-F238E27FC236}">
              <a16:creationId xmlns:a16="http://schemas.microsoft.com/office/drawing/2014/main" id="{6C35677C-B2DA-34F6-A1C8-68D3565C7DF0}"/>
            </a:ext>
          </a:extLst>
        </xdr:cNvPr>
        <xdr:cNvSpPr txBox="1">
          <a:spLocks noChangeArrowheads="1"/>
        </xdr:cNvSpPr>
      </xdr:nvSpPr>
      <xdr:spPr bwMode="auto">
        <a:xfrm>
          <a:off x="6486525" y="8543925"/>
          <a:ext cx="781050" cy="32385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70" name="Text Box 112">
          <a:extLst>
            <a:ext uri="{FF2B5EF4-FFF2-40B4-BE49-F238E27FC236}">
              <a16:creationId xmlns:a16="http://schemas.microsoft.com/office/drawing/2014/main" id="{F27D22D7-B71B-4CFF-FD8E-1856495761AE}"/>
            </a:ext>
          </a:extLst>
        </xdr:cNvPr>
        <xdr:cNvSpPr txBox="1">
          <a:spLocks noChangeArrowheads="1"/>
        </xdr:cNvSpPr>
      </xdr:nvSpPr>
      <xdr:spPr bwMode="auto">
        <a:xfrm>
          <a:off x="6486525" y="8867775"/>
          <a:ext cx="781050" cy="34290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71" name="Text Box 113">
          <a:extLst>
            <a:ext uri="{FF2B5EF4-FFF2-40B4-BE49-F238E27FC236}">
              <a16:creationId xmlns:a16="http://schemas.microsoft.com/office/drawing/2014/main" id="{9315C529-5CF4-181C-554F-B5C296FE33C8}"/>
            </a:ext>
          </a:extLst>
        </xdr:cNvPr>
        <xdr:cNvSpPr txBox="1">
          <a:spLocks noChangeArrowheads="1"/>
        </xdr:cNvSpPr>
      </xdr:nvSpPr>
      <xdr:spPr bwMode="auto">
        <a:xfrm>
          <a:off x="6486525" y="9239250"/>
          <a:ext cx="781050" cy="352425"/>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72" name="Text Box 114">
          <a:extLst>
            <a:ext uri="{FF2B5EF4-FFF2-40B4-BE49-F238E27FC236}">
              <a16:creationId xmlns:a16="http://schemas.microsoft.com/office/drawing/2014/main" id="{E2638B8C-A2CA-3053-5CC2-1C77A59920A4}"/>
            </a:ext>
          </a:extLst>
        </xdr:cNvPr>
        <xdr:cNvSpPr txBox="1">
          <a:spLocks noChangeArrowheads="1"/>
        </xdr:cNvSpPr>
      </xdr:nvSpPr>
      <xdr:spPr bwMode="auto">
        <a:xfrm>
          <a:off x="6486525" y="9591675"/>
          <a:ext cx="781050" cy="371475"/>
        </a:xfrm>
        <a:prstGeom prst="rect">
          <a:avLst/>
        </a:prstGeom>
        <a:noFill/>
        <a:ln>
          <a:noFill/>
        </a:ln>
        <a:effec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57195" name="AutoShape 115">
          <a:extLst>
            <a:ext uri="{FF2B5EF4-FFF2-40B4-BE49-F238E27FC236}">
              <a16:creationId xmlns:a16="http://schemas.microsoft.com/office/drawing/2014/main" id="{6086B4FE-D1DB-F55A-F0A4-4C4F84A82068}"/>
            </a:ext>
          </a:extLst>
        </xdr:cNvPr>
        <xdr:cNvSpPr>
          <a:spLocks noChangeArrowheads="1"/>
        </xdr:cNvSpPr>
      </xdr:nvSpPr>
      <xdr:spPr bwMode="auto">
        <a:xfrm>
          <a:off x="3057525" y="2324100"/>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7196" name="Group 116">
          <a:extLst>
            <a:ext uri="{FF2B5EF4-FFF2-40B4-BE49-F238E27FC236}">
              <a16:creationId xmlns:a16="http://schemas.microsoft.com/office/drawing/2014/main" id="{B5ECC43E-C6C8-C1F3-FC4C-241780B8CE59}"/>
            </a:ext>
          </a:extLst>
        </xdr:cNvPr>
        <xdr:cNvGrpSpPr>
          <a:grpSpLocks/>
        </xdr:cNvGrpSpPr>
      </xdr:nvGrpSpPr>
      <xdr:grpSpPr bwMode="auto">
        <a:xfrm>
          <a:off x="7458075" y="2171700"/>
          <a:ext cx="1409700" cy="657225"/>
          <a:chOff x="762" y="230"/>
          <a:chExt cx="148" cy="69"/>
        </a:xfrm>
      </xdr:grpSpPr>
      <xdr:sp macro="" textlink="">
        <xdr:nvSpPr>
          <xdr:cNvPr id="75" name="Text Box 117">
            <a:extLst>
              <a:ext uri="{FF2B5EF4-FFF2-40B4-BE49-F238E27FC236}">
                <a16:creationId xmlns:a16="http://schemas.microsoft.com/office/drawing/2014/main" id="{75CAC775-AF8C-8F80-74DA-6B5E4F23F30A}"/>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66481" name="AutoShape 118">
            <a:extLst>
              <a:ext uri="{FF2B5EF4-FFF2-40B4-BE49-F238E27FC236}">
                <a16:creationId xmlns:a16="http://schemas.microsoft.com/office/drawing/2014/main" id="{295837AC-05A2-924B-92E3-BC862059A512}"/>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7197" name="Group 119">
          <a:extLst>
            <a:ext uri="{FF2B5EF4-FFF2-40B4-BE49-F238E27FC236}">
              <a16:creationId xmlns:a16="http://schemas.microsoft.com/office/drawing/2014/main" id="{9095E9DB-9318-4EF0-7F3D-977D03428680}"/>
            </a:ext>
          </a:extLst>
        </xdr:cNvPr>
        <xdr:cNvGrpSpPr>
          <a:grpSpLocks/>
        </xdr:cNvGrpSpPr>
      </xdr:nvGrpSpPr>
      <xdr:grpSpPr bwMode="auto">
        <a:xfrm>
          <a:off x="8924925" y="2343150"/>
          <a:ext cx="1400175" cy="438150"/>
          <a:chOff x="762" y="230"/>
          <a:chExt cx="148" cy="69"/>
        </a:xfrm>
      </xdr:grpSpPr>
      <xdr:sp macro="" textlink="">
        <xdr:nvSpPr>
          <xdr:cNvPr id="78" name="Text Box 120">
            <a:extLst>
              <a:ext uri="{FF2B5EF4-FFF2-40B4-BE49-F238E27FC236}">
                <a16:creationId xmlns:a16="http://schemas.microsoft.com/office/drawing/2014/main" id="{7DAB27E8-13CD-F85B-E5D2-C6D9932FCAE9}"/>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66479" name="AutoShape 121">
            <a:extLst>
              <a:ext uri="{FF2B5EF4-FFF2-40B4-BE49-F238E27FC236}">
                <a16:creationId xmlns:a16="http://schemas.microsoft.com/office/drawing/2014/main" id="{38CBF5D3-DD96-550E-996C-FC9AC1DACD51}"/>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F0A2B922-F0CE-1018-FBEB-7AB806E87369}"/>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831F7E9-F55A-06A1-BD4A-CBFF5DA5C27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116" name="Text Box 78">
          <a:extLst>
            <a:ext uri="{FF2B5EF4-FFF2-40B4-BE49-F238E27FC236}">
              <a16:creationId xmlns:a16="http://schemas.microsoft.com/office/drawing/2014/main" id="{32B2ABFE-D6C9-EB38-FE6F-2D58C46DF773}"/>
            </a:ext>
          </a:extLst>
        </xdr:cNvPr>
        <xdr:cNvSpPr txBox="1">
          <a:spLocks noChangeArrowheads="1"/>
        </xdr:cNvSpPr>
      </xdr:nvSpPr>
      <xdr:spPr bwMode="auto">
        <a:xfrm>
          <a:off x="6267450" y="4762499"/>
          <a:ext cx="533400" cy="171451"/>
        </a:xfrm>
        <a:prstGeom prst="rect">
          <a:avLst/>
        </a:prstGeom>
        <a:noFill/>
        <a:ln>
          <a:noFill/>
        </a:ln>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120" name="Text Box 78">
          <a:extLst>
            <a:ext uri="{FF2B5EF4-FFF2-40B4-BE49-F238E27FC236}">
              <a16:creationId xmlns:a16="http://schemas.microsoft.com/office/drawing/2014/main" id="{D16ECC60-428A-3F63-951F-5EB2DAEF16CB}"/>
            </a:ext>
          </a:extLst>
        </xdr:cNvPr>
        <xdr:cNvSpPr txBox="1">
          <a:spLocks noChangeArrowheads="1"/>
        </xdr:cNvSpPr>
      </xdr:nvSpPr>
      <xdr:spPr bwMode="auto">
        <a:xfrm>
          <a:off x="6276974" y="6981825"/>
          <a:ext cx="504825" cy="200025"/>
        </a:xfrm>
        <a:prstGeom prst="rect">
          <a:avLst/>
        </a:prstGeom>
        <a:noFill/>
        <a:ln>
          <a:noFill/>
        </a:ln>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126" name="Text Box 78">
          <a:extLst>
            <a:ext uri="{FF2B5EF4-FFF2-40B4-BE49-F238E27FC236}">
              <a16:creationId xmlns:a16="http://schemas.microsoft.com/office/drawing/2014/main" id="{6F5B3087-D949-E4AD-D018-B8FA06E38E41}"/>
            </a:ext>
          </a:extLst>
        </xdr:cNvPr>
        <xdr:cNvSpPr txBox="1">
          <a:spLocks noChangeArrowheads="1"/>
        </xdr:cNvSpPr>
      </xdr:nvSpPr>
      <xdr:spPr bwMode="auto">
        <a:xfrm>
          <a:off x="6210299" y="7239000"/>
          <a:ext cx="714375" cy="266701"/>
        </a:xfrm>
        <a:prstGeom prst="rect">
          <a:avLst/>
        </a:prstGeom>
        <a:noFill/>
        <a:ln>
          <a:noFill/>
        </a:ln>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131" name="Text Box 42">
          <a:extLst>
            <a:ext uri="{FF2B5EF4-FFF2-40B4-BE49-F238E27FC236}">
              <a16:creationId xmlns:a16="http://schemas.microsoft.com/office/drawing/2014/main" id="{CF2147FB-9122-DA25-AB69-AB0C1ABD8AC1}"/>
            </a:ext>
          </a:extLst>
        </xdr:cNvPr>
        <xdr:cNvSpPr txBox="1">
          <a:spLocks noChangeArrowheads="1"/>
        </xdr:cNvSpPr>
      </xdr:nvSpPr>
      <xdr:spPr bwMode="auto">
        <a:xfrm>
          <a:off x="11582400" y="7239000"/>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134" name="Text Box 23">
          <a:extLst>
            <a:ext uri="{FF2B5EF4-FFF2-40B4-BE49-F238E27FC236}">
              <a16:creationId xmlns:a16="http://schemas.microsoft.com/office/drawing/2014/main" id="{72663A1B-0BB6-8266-C122-368CCD6BCAF2}"/>
            </a:ext>
          </a:extLst>
        </xdr:cNvPr>
        <xdr:cNvSpPr txBox="1">
          <a:spLocks noChangeArrowheads="1"/>
        </xdr:cNvSpPr>
      </xdr:nvSpPr>
      <xdr:spPr bwMode="auto">
        <a:xfrm>
          <a:off x="6143625" y="7753350"/>
          <a:ext cx="171450" cy="1619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136" name="Text Box 23">
          <a:extLst>
            <a:ext uri="{FF2B5EF4-FFF2-40B4-BE49-F238E27FC236}">
              <a16:creationId xmlns:a16="http://schemas.microsoft.com/office/drawing/2014/main" id="{1B414FD7-E4AE-03E5-F49A-15B388F84FF2}"/>
            </a:ext>
          </a:extLst>
        </xdr:cNvPr>
        <xdr:cNvSpPr txBox="1">
          <a:spLocks noChangeArrowheads="1"/>
        </xdr:cNvSpPr>
      </xdr:nvSpPr>
      <xdr:spPr bwMode="auto">
        <a:xfrm>
          <a:off x="10515600" y="7791450"/>
          <a:ext cx="228600" cy="1238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140" name="Text Box 67">
          <a:extLst>
            <a:ext uri="{FF2B5EF4-FFF2-40B4-BE49-F238E27FC236}">
              <a16:creationId xmlns:a16="http://schemas.microsoft.com/office/drawing/2014/main" id="{205A2CCD-7CE9-4E86-A42D-702DCB4AE5C5}"/>
            </a:ext>
          </a:extLst>
        </xdr:cNvPr>
        <xdr:cNvSpPr txBox="1">
          <a:spLocks noChangeArrowheads="1"/>
        </xdr:cNvSpPr>
      </xdr:nvSpPr>
      <xdr:spPr bwMode="auto">
        <a:xfrm>
          <a:off x="7086601" y="7258050"/>
          <a:ext cx="328612" cy="161925"/>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141" name="Text Box 67">
          <a:extLst>
            <a:ext uri="{FF2B5EF4-FFF2-40B4-BE49-F238E27FC236}">
              <a16:creationId xmlns:a16="http://schemas.microsoft.com/office/drawing/2014/main" id="{0D06954F-E1D9-F4BF-70B2-A755DB5EE2A5}"/>
            </a:ext>
          </a:extLst>
        </xdr:cNvPr>
        <xdr:cNvSpPr txBox="1">
          <a:spLocks noChangeArrowheads="1"/>
        </xdr:cNvSpPr>
      </xdr:nvSpPr>
      <xdr:spPr bwMode="auto">
        <a:xfrm>
          <a:off x="7143751" y="7896225"/>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142" name="Text Box 59">
          <a:extLst>
            <a:ext uri="{FF2B5EF4-FFF2-40B4-BE49-F238E27FC236}">
              <a16:creationId xmlns:a16="http://schemas.microsoft.com/office/drawing/2014/main" id="{1ADD28EB-CFA9-5E7D-89B3-320D6B209846}"/>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21FA9C1E-AE6A-8A36-19AB-3DC40391E46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71833A4C-525B-D93D-62D4-F404E95110F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E5708124-4962-485D-1E8D-04AF624011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6795BF45-F265-426C-377F-3DC4DC1D53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63390B45-7BDE-878E-7649-253003B1CE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D36D7B4A-6086-C9C7-51B2-83430FBE0D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AC12D230-9FC2-ADBF-7261-AC12C90BE3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57150</xdr:colOff>
      <xdr:row>25</xdr:row>
      <xdr:rowOff>228600</xdr:rowOff>
    </xdr:to>
    <xdr:sp macro="" textlink="">
      <xdr:nvSpPr>
        <xdr:cNvPr id="150" name="Text Box 63">
          <a:extLst>
            <a:ext uri="{FF2B5EF4-FFF2-40B4-BE49-F238E27FC236}">
              <a16:creationId xmlns:a16="http://schemas.microsoft.com/office/drawing/2014/main" id="{AE12E565-6D17-47AD-963B-34104DF75DEF}"/>
            </a:ext>
          </a:extLst>
        </xdr:cNvPr>
        <xdr:cNvSpPr txBox="1">
          <a:spLocks noChangeArrowheads="1"/>
        </xdr:cNvSpPr>
      </xdr:nvSpPr>
      <xdr:spPr bwMode="auto">
        <a:xfrm>
          <a:off x="4448175" y="2828925"/>
          <a:ext cx="95250" cy="22860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7E3788A7-3758-7697-2510-9C61CE519BB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C7B363B9-3622-E95A-4EF3-85C0D611B98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D2313E0-FF49-AE8D-8504-F867218AC0D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D2716FFC-8A0E-292E-657A-03F134067B6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234582E5-50FD-D4DA-1CB6-36282C46C9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697DF29E-51BF-2D75-5A39-404538F0DD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E3AB8E5C-4155-308D-2ACC-BBEE6EBA77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9C89F890-926C-AB31-70B5-7B609C4EC7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B3AB325B-CC6F-7137-D802-DDEE5C153C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 name="Text Box 59">
          <a:extLst>
            <a:ext uri="{FF2B5EF4-FFF2-40B4-BE49-F238E27FC236}">
              <a16:creationId xmlns:a16="http://schemas.microsoft.com/office/drawing/2014/main" id="{8C035C93-1D8D-E5D2-171E-F6A1ABFA55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 name="Text Box 59">
          <a:extLst>
            <a:ext uri="{FF2B5EF4-FFF2-40B4-BE49-F238E27FC236}">
              <a16:creationId xmlns:a16="http://schemas.microsoft.com/office/drawing/2014/main" id="{91C7DC3F-BE20-2BF4-310E-F2814219BE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2" name="Text Box 59">
          <a:extLst>
            <a:ext uri="{FF2B5EF4-FFF2-40B4-BE49-F238E27FC236}">
              <a16:creationId xmlns:a16="http://schemas.microsoft.com/office/drawing/2014/main" id="{35E7E6CC-9126-6C9C-495C-B3813B72BB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3" name="Text Box 59">
          <a:extLst>
            <a:ext uri="{FF2B5EF4-FFF2-40B4-BE49-F238E27FC236}">
              <a16:creationId xmlns:a16="http://schemas.microsoft.com/office/drawing/2014/main" id="{058DC37A-FA1A-B4D9-614F-476E16346C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 name="Text Box 59">
          <a:extLst>
            <a:ext uri="{FF2B5EF4-FFF2-40B4-BE49-F238E27FC236}">
              <a16:creationId xmlns:a16="http://schemas.microsoft.com/office/drawing/2014/main" id="{7E704CB9-2A97-AB60-C399-F2547ED4D7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 name="Text Box 59">
          <a:extLst>
            <a:ext uri="{FF2B5EF4-FFF2-40B4-BE49-F238E27FC236}">
              <a16:creationId xmlns:a16="http://schemas.microsoft.com/office/drawing/2014/main" id="{D36B055F-77F8-ADE0-CB43-93D4938AE3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6CCC6E5B-E239-E9D2-8303-ADC6D1FA61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F915539B-043C-F5BD-CBBB-809D37E72E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D34D9BD7-1B51-E0A5-3F5C-ED0E02BCC4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42C4181A-628C-3E85-ACEF-E726064898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5EC48934-78D6-28D4-94A6-A5FA80E239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406272B6-B778-DEB5-2A64-4720BD167D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E60864B6-5103-6F98-1A36-EFFD4C1E84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B5FF3C1E-5B99-C303-C7DC-4111729DEA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BB65C853-8EF3-BBDF-7A5B-645AF84528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BFB80DED-E002-B7CA-F6B5-C6B34F2962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F869F60-C5D6-3824-674A-F45C35B515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D49D7416-1C1E-F383-B258-BE1ADD77239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5C44996C-9554-8C6F-5A1F-A11D54CED6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CE541AA5-9B23-EF41-1850-27469CCD68A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62AB70D3-8EC0-C29F-028B-A13A5378B4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43706B4C-D350-8505-974A-1ABD42370B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FE16AA2C-872B-6BDF-90A4-620FF15CA16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ACBDD4FB-15AF-35A0-B99D-A14BE874FF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FEF3BE24-BED5-FF37-12D7-35D399BE89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BF5AE016-AA97-3E6A-1A5F-0DEEAEECDC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3A0D468E-64D0-0B01-2D21-72A18A129FF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2D9B1A9-B120-69E5-7EFB-7F25155BD3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47D54701-B2A4-A5F8-30EA-D188882453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3FC17249-00B9-4DAA-0523-38D597C72D7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3E40FECA-8DB8-D3BF-77FA-826D81A2AAA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F308A5FC-8146-C5F0-7F3D-38CEADB4E09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51088A15-4792-51AF-59D6-64898A4FD3C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6B218DD8-D8C6-6355-95AD-D09058D393B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9EE6A2C0-8D06-C964-36A2-850E3F6A276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992FAE71-ACB9-9AB8-104F-CCA333AA125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F37C586D-861F-8A87-2995-3FB3F0B7BB3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49E3A37A-1ABF-58F2-81B7-4814DC14E5E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CDA5D7ED-FC6B-A468-6228-8FE648D90A6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8890A8E5-C627-49DD-E974-92F2AD7E7FF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E381C815-9D80-5F0B-A093-7C47DD0391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87B1FF5E-4A7D-7C40-2DE1-B08F4E41B54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A5BEC2AB-0710-68BD-D578-24DE206593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27139969-64E0-D9B3-AD46-6F001FA8AE7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D00249E9-55A0-8DAF-78AD-D70AF770249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4828D10-A9FD-BBE3-C8E6-DACB1646B9A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5352F58F-AF41-69A3-711E-C3B369FF3C1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59D5E2A2-0E3A-A3CA-5BFB-FF642F92ACD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D48A850D-9B75-C4D8-9F14-2C0280B33BD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BF79E7EB-C7AC-EF23-D452-F82C2C3ACE66}"/>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9025111D-DDC6-4CBA-8EFE-688756BD2F8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8511651-BD0B-04DE-D525-F60167260F7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631C5FE6-8CC0-A135-AC9E-2D1DC64C95B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89DE0432-6C25-6CBB-9BE7-8B19317A1E2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EE8291E8-2E46-DDEA-5746-184814494C8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3562AC3A-CCBF-D9E4-D5A9-7A82D9C042F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36E2044E-2591-69F5-D329-DD4C6625AFB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27B8C3C7-E32C-3D87-8C25-9DE4DA4694E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4581649-5FAB-B0D4-4021-F52B2DC9DBE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21509A2-7995-954C-A45D-222A10F0939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32ED78E1-BF4F-A7C8-92CB-F7D6D11D497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3537D61C-596D-EE1F-26BF-7FA584B504C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6993E8FC-B131-1F87-C9C5-C843634938C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49FBC1E3-9A95-5BAB-E44B-A39012B14DC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F0B75F48-47EC-A791-ADC3-3245A1BB0AB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2F3E3210-B19D-5EC8-76F1-A1FA4C0F662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394DCB75-C1AC-2821-4253-4FBD88A5F08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59EA3298-7EA9-B9FF-3986-C12B3B2BB5C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C7AE4650-302B-A41E-893D-882A8A76497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484592F5-99AD-B470-4B8C-A3380902E4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F58DCA54-CC78-6D7A-90D2-65D404FA7E1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D8BE39DE-723B-C30F-AF30-1961A818218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D86750B1-413B-E0B6-D816-5371296B30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8BCB4549-2481-AE8A-28AC-FE63AE3D3D3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3E6A8597-F675-02E0-8926-BB9CFBFF5B1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6209BC5D-B99D-05EB-4440-8CBBA2696F7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253FDD51-B823-7A97-A54A-0CD13D985B7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83C89C54-DB4C-4426-7C09-2985FECB37B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CBE6C55D-D516-2DCE-6175-8668098D66D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29FBF662-B596-76D3-48F2-BBF2B43A3F2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C674FD82-E040-F226-E7D1-C74D8E48419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E9F2B78B-5B3E-B234-BD2C-87FD140F97B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53ADED46-5D8A-6F1D-928A-6982A50B83D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3B81E624-77DB-3D1B-5F5B-AEBD617812E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B5D30CF2-33BE-ED3D-DADD-E02FE457570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40BD7A02-7999-8270-65CE-87CF91408CA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8CAF09E-776A-38B2-9D3B-68D78DFD12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B0D2252C-1533-CD98-4B7E-1EE703B036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46780C8E-659C-4347-A9E8-05F39BA2809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308D74D4-EA6D-C368-3DEC-3B57A68A52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66E92EB1-B864-713B-06D0-789E8957A90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A4861913-AA35-9237-6C8D-EE8F1160F8F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3CB991DE-68B1-8A1A-59FB-C878FC207AC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EBA27F19-D18E-C34A-417C-14C1F6C5D7B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D3291824-8734-E19C-DEF4-CF468A1ED6C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8B86832-A575-66F2-EB5B-7B1AC020FBF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4D2218B6-B29B-6632-9692-CA3DDBD568F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9D091E6A-4D5F-D3B2-F1E7-D57E7DB4C1A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81E05277-B8B6-CAA5-1D35-B2882EF5B6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C1B63C57-D43F-9779-DCE8-19A2FFB76CC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C44F4D80-FCFC-DB52-65AA-DEC607D691F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2927549B-9EE2-1E1E-BE80-B8C99FED0F8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827385C8-D60F-652E-EF27-1AF0CFB021A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A62A793B-8AFD-FC01-A95F-C41ADCF82B9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769A5A28-D96A-C5D6-AC53-ED808584F85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BD49B755-790C-D046-F336-D756A4F70C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A45FB35E-3B53-1456-50CE-C7D5913642B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52E6ED36-23FD-7D25-2970-DC8CBE965AF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8DB2D0F0-7C74-3920-66E4-3ABF12B0C41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8ED737EB-C560-BAC5-6F86-CF4AA78ABA6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2B83DB63-71A9-BD54-B0FB-25029D2E9F8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7D4F06ED-0BCF-F85B-A370-B4444652BA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7E9996EE-223B-C2AB-0DB3-1B748769F60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68AC40DE-A3BD-2D07-5B4B-BD351BD894B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B61F6880-09B9-E9AD-6ADB-DBC4966542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6CEF64CA-4153-6FC1-83E8-9E9A9844547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CD12B0FD-FB8F-1006-2128-3C202EDBD57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3EE65A39-000D-CAA4-FE62-CCD645DC6C4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5DD6C88F-7671-2A8B-8663-74C0CAE89F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67EF47B3-2971-D96C-3121-0963EF19CD4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FFDBF539-144F-B7A4-3211-44521B1D73A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FB656404-4E58-390C-FBB7-E0B0917F1F9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7D2BD8B5-134B-1D25-D6DF-D77F7C96670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7462F0B1-9B64-0FF5-B231-9E9124E945F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6FE2EAE9-09D9-63D7-3B67-B94F92A1272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A37C525D-29EF-3428-CB42-5F380FE3EB4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BECB0EE6-A7F3-7A0B-F7A8-8BFA0DE5694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5E478FA2-47B4-DFDF-8225-E7FC2A80448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44454D42-B1EE-1BF9-B8D9-40DF78260B7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7C68503-8371-F3E9-D021-C698709FACB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668826B1-F0AA-80E0-679F-F273A74DD1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B15AF061-340B-DF3A-685E-C78D19F7250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800DB79E-D03C-EFA0-9BD2-6526CDCEC2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D5095F3E-F6E5-1B49-7A11-C898EA27D4F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ECC237EE-96FF-6626-FC07-AC2ACCCEC1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DA50F651-78AC-3DE1-08D9-77B6BD79FD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67C6435C-2CE0-6BBB-4C87-51BEC8AF06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26A90A97-4415-13BB-3290-8EF0E42C62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72C1F44B-E879-2E25-8414-9DBCBE8ABD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B236E427-34FA-ACA7-0898-AA04761A212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8B2C2A7E-FEAB-86A8-4500-618B77598F1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5E877275-4639-57BF-436A-40A30C72FC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4AD1CE26-8096-AE4F-008C-26D10DB9AC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BBEE1674-C67F-532E-98A2-D826B79673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261669CE-6CA7-A275-09FE-C60B6B34D00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842D750E-2B5F-7269-65BB-BE265DA29FB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A100E7D4-2E57-3AD9-AEB1-5E19474C9B5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B0BA5B2E-0C17-5FAA-CEA1-34C3ADF9D8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F90FC038-4A2C-92FA-4937-029F98979C9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4D44403C-9264-2FEB-AD31-D03BDD560BD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A4B29841-863C-DC7E-FE54-37EFD71257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C463EC20-5B2B-16B0-DCBB-BCD1C7D7E0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5765DF9E-E59D-3356-94AA-74FF0A79CD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7D71FA08-E74F-715C-7612-8A893C23F48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148C5C2A-C047-D4C1-1C22-D0EA09F6A7E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A82346F-3786-E7CB-B8FE-B5BD3603796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CE5EEDAF-0154-C195-B561-6789492929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C43D14C1-B1B7-9F7B-4196-FDBC6CEFE4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D92C04C3-D0DD-52FD-D024-1795FE3CAC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97966A39-09A6-1D7F-C1CB-A2FCA76F27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2B839EAB-E15A-D117-3ED4-F2DCDAEA8D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25DBB8A2-1812-85F7-02A6-F9C26FB114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37E1B4AF-B38A-63BD-BA1E-9A467B7031D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C713BC7-6A35-B31D-0B19-515DB4EE22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5E6CF4A1-9974-0AE6-7858-6881AAA259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97393E8B-CEB2-F622-33DE-F2BF2B4EDEF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3DCDAEC9-DBF9-449C-66BB-65F5231E07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76FD240A-CA4E-925E-9C04-F1164856E9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DDF28387-53D9-1BB0-C568-75F06D3C014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89ED0C9F-8B57-C634-CFC6-0E17B968B03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27C5257A-D44F-665E-53D5-618E7CF03F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A1C75C52-CF64-6AE8-962D-145BB41D0B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C838D770-45BA-B56F-73EF-1442FEE0DF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68EE5DBF-69CB-2F88-4B1B-94CBDC0C591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7BD0047F-E617-2450-7CC7-46847F32F03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DFB8088F-B32C-26DE-0A04-C15F7C5946B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64B82EDD-9218-5AD6-5745-865C330ABE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179CF39B-7A54-674A-AFB5-F56D6768B30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319699B9-35EF-C7B3-2D66-62A1B97976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340BE397-A61F-AAA9-E4CC-59BFB218C1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C3CB7BBE-7B02-BACE-2ED8-A95D67174AF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5D95A822-2F40-5762-280D-745A56B268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B84B19B2-1DDB-7512-0E5F-7EC63E36E5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F76F3BCA-7455-9837-2CA7-ED676486E9A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76A10A19-E53D-E70D-9523-F96F31B45B2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17157D59-A567-0050-B1DC-CB5DE9CB81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2D5C9A20-7F9E-5453-50A2-9037435830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67CDA4C0-1925-5E3E-0D8F-B613D56477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9E82EA0D-25F1-569E-863F-8C64E33BC7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F0F73E44-C7A2-E79B-983A-AA91986344C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640FBCC-E706-9E47-6319-84EBB18043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2F3E8EDF-72DA-4650-13E9-56AAE44A0B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C3B3F6BB-797C-9EA2-470F-E5783991127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9F6CB70C-078E-BE5E-7AAC-10364B9515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1E901F97-3EC9-1350-D465-D2C0584B30E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ABB4802A-C6AE-CF43-C53E-B8D445E34E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89D250C5-2526-47D0-CAE1-509A008CCF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1A04F399-91FA-EE4E-E766-9A8A7388610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1B13235D-45E8-8B5D-C195-3741E547C48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8E0CFFAD-E49B-D70E-41A9-375FA8C0D5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DB3C3536-E4CD-DB44-A6FD-D636302A71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73DD7D6D-AF0F-47A9-6446-3B248A74DC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DB671BC-770D-9515-3466-62EB0704B0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45EAA9EE-F9D6-3748-0CD5-C1DE72B63F3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DFFCAFD2-6637-D673-3FDA-54617BB8C69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B7B9DB73-6D54-198C-ED09-04AA7213449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C312A6D6-18A1-39A9-67D3-FD1882BF946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93D30941-B300-F7F2-8F2E-375E4B4897E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5FFC9BB-D8C1-AE2D-9002-7099DC42A6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4B002330-A9B5-FF6A-74C6-D1B6212232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B22DDC5B-8ED7-8512-3BF4-B343EC41F0A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D31962B-A4E5-0CF7-727E-406BAE122F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BC3853F0-AA79-E2A4-16BC-A1CAA45E31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C4E0C878-7E45-D3F9-0AF3-EF0D77BE9B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FB9C3D98-7881-3508-CB7A-1B16FC9716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E721EC06-4903-6A00-3B28-BADE4EC7C7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B84CDF5B-75AE-DBD7-D99F-7F5938E64DC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31363A3F-C513-8EBF-E5E9-9B26BF93E9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59E76AF5-26CA-E981-3ACD-30C4FF734B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E25AE21-D6F0-39E0-3EBE-E587AC0964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8D410043-0A2D-2A01-0BE0-72182F96EE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7082BC62-E25A-C111-EEBF-5C567AAFAB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4B431537-C06B-4EEB-8652-B670366BF6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481CD8E-02ED-3AFE-2243-6954DDEE3E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AFABA050-46B2-64CC-43EF-0E1F5A019B9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27E8D759-43E9-C73B-03C2-3F585358C1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ED6336F2-C35F-2A86-78C5-431E90ADE67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EBAD342C-F72C-9D77-23A1-FF134525EB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EDAD4FC9-1145-185A-F34D-76CC6BC087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CB9F76C6-170E-17DE-523D-B02DB0882E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E4A91296-EAB6-ADA3-D7E8-05F285A7F1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27E963A9-6A73-ECD1-3582-1B41FA355C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1E4CC02C-6730-399B-6AFF-063E933B22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1623BF0A-17D4-A4DD-F4C3-FC5353BFFE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5F2E0CF0-1FF9-5A66-2CD2-E7D6BB2839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199A1222-C510-E950-E79D-B454D7A2EB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4A856BA9-3BC7-6591-250E-39E31D5FE8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C47387A7-93F3-761E-113E-9E4CCC2DDA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3D4955DB-7DD6-3B89-6099-4C59CAF180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FF8BA48E-493B-C33F-DD19-7161B6E7B2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7BCC29D9-913C-D865-8C44-FCBD4AABBA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39B2AB91-7132-3B1B-3FE8-6FF9C7261E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3B43D20F-CDD9-8278-893C-0411CA0D34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FD02AAEA-3C8A-E6A7-CCED-C5805F7E97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9318251A-D187-FAA1-666D-9282347079B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753F7040-1733-4809-7C6E-F28279B4871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20BF0334-BA85-4180-8BD3-F054AFD2A9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B8AAEF98-7862-9368-70B8-906A1D0A27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D62E54B1-4203-1409-3ED1-F72B10E734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7FCAE3-1C36-791B-9751-16B1B30BE3A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B29608A6-09BD-32C8-8CD6-B51EB0E95C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68F25D78-4C4D-F6C3-8969-4171CD9EC0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D256E897-F8D1-2D55-28DE-702816BB46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AF705984-D672-053D-3AD3-D904C6A8F8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208FF66C-669E-39C8-FBB2-DA17C8D53E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B7A0B8C-63BA-1842-096A-1BFD6FE3B2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4225E6D6-5E7B-14FB-9048-1D14DD6B0A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8F49ABCE-B821-1849-9F23-465C13E61E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DCBC19A8-5726-6F48-EB36-63D47E296B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E5140A21-4601-9036-D60C-8D72D3F5DE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31AE7856-AF01-945F-3168-3FA6F2584F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9C54A4BA-D0F5-33A2-8FD4-D421CE11D8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73F04602-E87E-49C4-1AB2-8688FE6392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E0CFE6B1-C173-1951-5E86-87059A7D14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B1BC30FA-A2DC-BF97-135E-2367DBE62C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ADC9B098-59B1-DEC3-459F-E66242DA04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B8425B13-B1EB-1866-F703-172A893CFC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6ED6E76B-970C-4F2E-33EE-C2646C5A3A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DC0BBE24-F154-AA7D-37A3-4F9B60E48E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9CE6249B-0589-F6B2-023A-6291886E01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F5808E2C-6BD5-B008-F647-984BA6371B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FDF6C314-39B1-3411-E6F1-0CA9D64508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F9B04E5C-E22D-C89D-63D2-DE27E8685B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4B92434B-C8FF-E61A-6A42-4A5CFC30A2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2792C5E3-DD9D-609B-8AF2-E757D620FF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F59EEB0A-5712-F245-C312-64E5B4FEF7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AE4C575B-386F-B7A1-7751-0025FC862D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6728D746-A1AB-EC01-7A9B-AC52C09EB0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1720B531-87D0-56F4-6A1B-511CB09522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B86E9BCE-5DDA-9246-23C1-264FC67361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2D62995-45A1-E6C1-4CFE-691EC4D5EB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4552BBA2-C18B-2961-3ED1-12A964BED1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C2850459-E3F7-0A0F-5BCF-E05AA3566C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4D853998-1406-696A-A4B5-A83ECC34F7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9A32C859-A01A-BCF4-F303-DE4DBA0962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2FCA6E9-40D2-53FF-07A5-68B211BFEC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128E8907-E82A-FC39-443C-327F4458264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6FAA3DC1-C659-40CB-E115-6874792167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76B39355-CFFA-AD50-956C-DE0EAF5A45B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C18ABDAE-2EE6-4535-45DC-1F3FDF54B7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3977DAC7-52B2-EAA3-37D9-1624FB2C53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E2771C43-EAA7-BE22-09CD-F307786C4B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F79679AB-D0F9-2099-B100-8C21487741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BED18BC6-7E7F-413A-9868-EBE244552A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D747F121-88CE-E969-7154-7AEDB1292F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7E04CAE9-08B5-C676-57A3-E44DFD02799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554EC543-2067-C024-F6F8-0F72B5288F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2BEB7C98-DC94-41B5-700D-1F12354E8F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5548B37C-C92B-FB85-6EBB-9F02109EA0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F51CCA56-A6DB-1AE0-AC8C-64F2165403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95E69A2D-C948-411F-E3CE-B6B2D028385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F00B794F-803E-7284-EDA3-AB975C5D98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3C72C705-28F8-43DB-FBDF-37C1B51358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8EABD6BE-FA84-37EC-388D-FBCC5EC52A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A115F3FE-65D7-9AE7-B137-75C372BD54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1EB4B782-8581-884E-1494-67872EEB1AB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B8357A66-8DB8-70B7-4113-D30167EF48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90EFCA8A-8A4D-FE5E-E19C-D932530454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FEB236AA-DC5E-15D8-C03C-31E12D9563B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F089F32F-EB0F-FDF0-53F5-043220FC1D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43600094-AB8E-8255-DDAE-624D9A8123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2C79A203-6497-5F1D-424B-89746C3A31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634E68B5-1CAE-9C53-EE6F-09F2B90278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9C955279-9A8D-2C68-805A-33443BEAB9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9EB9F3-444C-72B2-5BB8-D5593711277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2C1B87E4-A301-26B0-F998-0A86BD6CE0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76E69882-5161-E6FA-FC3F-9D27675856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983A2DA5-017F-4A93-2E64-3C15B17F32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A1614CA6-8AED-EF51-C7B7-127225DEC7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A2F8E98D-190E-B9AA-0315-3E83C7C735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8B16B78-8962-DEF2-2AFA-A0A9D7B745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B09D1A63-8B3B-8618-8E3C-71AE66711D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878C345A-A0AD-3F78-BE0C-830EEF876B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F6499BF6-528F-27AE-9744-51C4FB5060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E94B9C5D-D6AD-C326-FFC6-86DC07B771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C47B53B3-A035-6AFC-B20B-1629078D80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2BDF5C2C-ADC1-5E66-D336-F5EEB041B4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80A5E2C1-8C52-AAC2-AC09-564C078779F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85E2FA3E-F0BE-5C0D-B3B4-B8026C5DE5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17FE3EF0-8361-B79C-8BC2-A274338E17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90A36A53-DAF9-6280-24C4-BA6DAE2DAD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6BCC2637-C22F-AC02-61CF-37AFAF98053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A0E3EB2F-49C8-2715-55E0-71C084628F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7655F3B1-5129-E33C-1728-1520C825F9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CA52E330-1F9F-D570-9C40-D63F75E27B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27D8FF8A-57D2-BBC1-6CC7-46758F7367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840B1CE4-B55C-9D59-71EB-E046F8C2A1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E3E65749-707A-55B9-31EC-43FEDC29A8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3780AB1A-A65E-AE9A-CD60-AC77B80C39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3F97EBB1-6469-DF3C-DD3F-23DAE328E5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B4F97706-15C8-1EF2-B68F-31BF764870B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B0969E92-8F32-96B7-3E5C-E7C64D1328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A71DCA1-5D76-F155-AC4F-35D61F1BB8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8D5E7DB6-F616-EF95-5876-D098DF3AF8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F7651E3B-6745-7856-5B96-4884225722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EF95345-D27C-BCD6-5D18-DCB5233E82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C535A83B-94D6-9B6F-1CE4-F0A680E9F0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B124999B-54FC-9CB8-AB03-8D9364BE49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8AE62688-69C8-2D14-8CE5-8D1C6D8CE1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47BDD6D2-7B03-F24C-4136-352BB618D2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71B16E19-F01A-3AB6-1F5C-4419178E81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786A40CC-A1FC-F6CB-5DC4-A6B5D7364E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B8705694-9FAB-4F01-7320-4F692E2EEF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1AD4FC2A-FCE2-2DBA-B47C-09448A57B2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848B722-E57E-3CE0-467E-04C4DFF2AC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728F9815-C250-6EED-75CF-B9A16AD011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2323DB9D-1A3C-4A88-38FA-A24DB91FD6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F9C29D19-B19D-85E5-BB1E-E019923BD44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1E2365D7-470C-4767-4027-3EDA72962F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8E132A89-747E-3811-BEAF-961BE2D1CB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B0512AA9-69DB-950F-150C-61A11884D1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E4E9009B-3C65-40FB-1481-A5BCB44A89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4F850E7B-23F8-ECF9-AC3F-C5DF2551AD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A0D3E8F7-92BA-0311-F5FD-526CB5BFE1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B6B09B25-E15F-7A04-2508-3AA7208252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2160A413-3DF0-E73D-5B0C-CEB4B70023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8AB789F1-7DCA-2728-F767-307EE027C8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B45D73B6-11F6-09D1-E41D-D99891BD27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7D1E073-42E6-78A0-72E0-F3165EF0A6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2D8E1ECE-70C4-801D-A61E-04E1C6F061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AC2E0E6F-CC0C-1171-ABD1-F22FF4CBCD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29AC96D1-3CB5-5312-1931-E4105865D4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BF97E998-1C0D-2AF6-8CFF-C17A6AFC7A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40554686-0B83-4225-5463-AF0B8CE492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37C4FE43-3530-A8EE-D9A0-397222643E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CCC3B55A-968D-6E2B-0777-45E23B3221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7F5BB6C3-03EF-5B49-C80A-FC1FF4B34B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36B1F587-C07B-28DC-6F95-DFF594A466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B43DD96-389A-FC9B-466D-222DEB94248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EB57682B-4A25-D63E-2185-9491CD1D3F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A9969194-D712-E8CB-8F35-B1168402F0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DC30DCBC-39F5-C0A0-0C8C-BF6528269E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3C13A428-450B-DA86-8557-5274BE1F36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3892B1A8-D801-E42A-AE92-A689CEDE9B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10D689F5-BB32-218F-49A8-58057FD199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A861ED31-D85C-ADB3-8F14-8821A0255E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15820DC7-8737-59EF-3EC3-879F6E14B8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9686EED9-974D-1289-1BCB-C8E6745E5D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407BB366-566B-C1F3-9C7A-E5796291BB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CD5E3461-300D-77C1-7565-7040D1E051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0" name="Text Box 59">
          <a:extLst>
            <a:ext uri="{FF2B5EF4-FFF2-40B4-BE49-F238E27FC236}">
              <a16:creationId xmlns:a16="http://schemas.microsoft.com/office/drawing/2014/main" id="{96DA9832-6E7B-E0CE-DAD3-34CE6D5E5B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1" name="Text Box 59">
          <a:extLst>
            <a:ext uri="{FF2B5EF4-FFF2-40B4-BE49-F238E27FC236}">
              <a16:creationId xmlns:a16="http://schemas.microsoft.com/office/drawing/2014/main" id="{973BF61F-22B1-736A-8441-ABD10867CA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2" name="Text Box 59">
          <a:extLst>
            <a:ext uri="{FF2B5EF4-FFF2-40B4-BE49-F238E27FC236}">
              <a16:creationId xmlns:a16="http://schemas.microsoft.com/office/drawing/2014/main" id="{0547F83A-6BBB-6E80-B409-E1637266A4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3" name="Text Box 59">
          <a:extLst>
            <a:ext uri="{FF2B5EF4-FFF2-40B4-BE49-F238E27FC236}">
              <a16:creationId xmlns:a16="http://schemas.microsoft.com/office/drawing/2014/main" id="{225339B6-A4D2-3F8E-C187-602651AC26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4" name="Text Box 59">
          <a:extLst>
            <a:ext uri="{FF2B5EF4-FFF2-40B4-BE49-F238E27FC236}">
              <a16:creationId xmlns:a16="http://schemas.microsoft.com/office/drawing/2014/main" id="{82D7F01A-C37B-B4F9-E0DB-750769F34C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5" name="Text Box 59">
          <a:extLst>
            <a:ext uri="{FF2B5EF4-FFF2-40B4-BE49-F238E27FC236}">
              <a16:creationId xmlns:a16="http://schemas.microsoft.com/office/drawing/2014/main" id="{13328D69-A63D-0587-3310-81F58A0ADD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6" name="Text Box 59">
          <a:extLst>
            <a:ext uri="{FF2B5EF4-FFF2-40B4-BE49-F238E27FC236}">
              <a16:creationId xmlns:a16="http://schemas.microsoft.com/office/drawing/2014/main" id="{F474F249-CC5C-057F-FB76-EE83EB141C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7" name="Text Box 59">
          <a:extLst>
            <a:ext uri="{FF2B5EF4-FFF2-40B4-BE49-F238E27FC236}">
              <a16:creationId xmlns:a16="http://schemas.microsoft.com/office/drawing/2014/main" id="{BFD6698C-4851-3B9B-9D77-186C92617E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8" name="Text Box 59">
          <a:extLst>
            <a:ext uri="{FF2B5EF4-FFF2-40B4-BE49-F238E27FC236}">
              <a16:creationId xmlns:a16="http://schemas.microsoft.com/office/drawing/2014/main" id="{128C1313-BBA6-3EEE-2E9E-7C7BB99FCF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59" name="Text Box 59">
          <a:extLst>
            <a:ext uri="{FF2B5EF4-FFF2-40B4-BE49-F238E27FC236}">
              <a16:creationId xmlns:a16="http://schemas.microsoft.com/office/drawing/2014/main" id="{397DF514-DDCE-3E3A-7255-5D5B462418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0" name="Text Box 59">
          <a:extLst>
            <a:ext uri="{FF2B5EF4-FFF2-40B4-BE49-F238E27FC236}">
              <a16:creationId xmlns:a16="http://schemas.microsoft.com/office/drawing/2014/main" id="{559E83CA-7F2B-0F1B-BAFD-F5BCA6956C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1" name="Text Box 59">
          <a:extLst>
            <a:ext uri="{FF2B5EF4-FFF2-40B4-BE49-F238E27FC236}">
              <a16:creationId xmlns:a16="http://schemas.microsoft.com/office/drawing/2014/main" id="{1BF45DA8-4D8C-7A69-B1E7-641255D41E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2" name="Text Box 59">
          <a:extLst>
            <a:ext uri="{FF2B5EF4-FFF2-40B4-BE49-F238E27FC236}">
              <a16:creationId xmlns:a16="http://schemas.microsoft.com/office/drawing/2014/main" id="{CF0C0B02-F96C-D147-04C4-493AA50ADA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3" name="Text Box 59">
          <a:extLst>
            <a:ext uri="{FF2B5EF4-FFF2-40B4-BE49-F238E27FC236}">
              <a16:creationId xmlns:a16="http://schemas.microsoft.com/office/drawing/2014/main" id="{E7FAEC05-60EA-10E3-4693-220CDAC9D2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4" name="Text Box 59">
          <a:extLst>
            <a:ext uri="{FF2B5EF4-FFF2-40B4-BE49-F238E27FC236}">
              <a16:creationId xmlns:a16="http://schemas.microsoft.com/office/drawing/2014/main" id="{CFB83AEB-53A6-EB54-CBF9-A9665E5685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5" name="Text Box 59">
          <a:extLst>
            <a:ext uri="{FF2B5EF4-FFF2-40B4-BE49-F238E27FC236}">
              <a16:creationId xmlns:a16="http://schemas.microsoft.com/office/drawing/2014/main" id="{EB0DBB14-BA73-E271-849E-D4143C6E7B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6" name="Text Box 59">
          <a:extLst>
            <a:ext uri="{FF2B5EF4-FFF2-40B4-BE49-F238E27FC236}">
              <a16:creationId xmlns:a16="http://schemas.microsoft.com/office/drawing/2014/main" id="{EA520F3A-B64F-DB93-6363-CC054AC80E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7" name="Text Box 59">
          <a:extLst>
            <a:ext uri="{FF2B5EF4-FFF2-40B4-BE49-F238E27FC236}">
              <a16:creationId xmlns:a16="http://schemas.microsoft.com/office/drawing/2014/main" id="{3CF4B8AF-6755-9F35-E57E-B94DB9F37E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8" name="Text Box 59">
          <a:extLst>
            <a:ext uri="{FF2B5EF4-FFF2-40B4-BE49-F238E27FC236}">
              <a16:creationId xmlns:a16="http://schemas.microsoft.com/office/drawing/2014/main" id="{AA0BBFD2-7927-7DA2-428F-3261381371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69" name="Text Box 59">
          <a:extLst>
            <a:ext uri="{FF2B5EF4-FFF2-40B4-BE49-F238E27FC236}">
              <a16:creationId xmlns:a16="http://schemas.microsoft.com/office/drawing/2014/main" id="{265C10A2-3CD6-7833-2BBF-DDF658CB69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0" name="Text Box 59">
          <a:extLst>
            <a:ext uri="{FF2B5EF4-FFF2-40B4-BE49-F238E27FC236}">
              <a16:creationId xmlns:a16="http://schemas.microsoft.com/office/drawing/2014/main" id="{2CDD560F-9ADC-9AEC-1010-F8A0147AA5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1" name="Text Box 59">
          <a:extLst>
            <a:ext uri="{FF2B5EF4-FFF2-40B4-BE49-F238E27FC236}">
              <a16:creationId xmlns:a16="http://schemas.microsoft.com/office/drawing/2014/main" id="{A8E3DCAB-BA06-F841-988B-CF4E4764F2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2" name="Text Box 59">
          <a:extLst>
            <a:ext uri="{FF2B5EF4-FFF2-40B4-BE49-F238E27FC236}">
              <a16:creationId xmlns:a16="http://schemas.microsoft.com/office/drawing/2014/main" id="{21419D46-008E-B4FA-CB76-3A7FC054DE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3" name="Text Box 59">
          <a:extLst>
            <a:ext uri="{FF2B5EF4-FFF2-40B4-BE49-F238E27FC236}">
              <a16:creationId xmlns:a16="http://schemas.microsoft.com/office/drawing/2014/main" id="{66BBD745-03DA-E4D1-1108-E30F1C335D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4" name="Text Box 59">
          <a:extLst>
            <a:ext uri="{FF2B5EF4-FFF2-40B4-BE49-F238E27FC236}">
              <a16:creationId xmlns:a16="http://schemas.microsoft.com/office/drawing/2014/main" id="{DB2E253F-133D-76EE-F356-9DAD2598AC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5" name="Text Box 59">
          <a:extLst>
            <a:ext uri="{FF2B5EF4-FFF2-40B4-BE49-F238E27FC236}">
              <a16:creationId xmlns:a16="http://schemas.microsoft.com/office/drawing/2014/main" id="{339DCD4F-BD2F-1BA3-1548-C03B6EFC7C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6" name="Text Box 59">
          <a:extLst>
            <a:ext uri="{FF2B5EF4-FFF2-40B4-BE49-F238E27FC236}">
              <a16:creationId xmlns:a16="http://schemas.microsoft.com/office/drawing/2014/main" id="{167312E7-4C84-D81A-2260-7ADF7C34BD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7" name="Text Box 59">
          <a:extLst>
            <a:ext uri="{FF2B5EF4-FFF2-40B4-BE49-F238E27FC236}">
              <a16:creationId xmlns:a16="http://schemas.microsoft.com/office/drawing/2014/main" id="{4991FF25-ACF9-C84F-6E06-DE3BC115B4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8" name="Text Box 59">
          <a:extLst>
            <a:ext uri="{FF2B5EF4-FFF2-40B4-BE49-F238E27FC236}">
              <a16:creationId xmlns:a16="http://schemas.microsoft.com/office/drawing/2014/main" id="{26466EB7-D7D0-948A-3DDA-1AD94B2D54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79" name="Text Box 59">
          <a:extLst>
            <a:ext uri="{FF2B5EF4-FFF2-40B4-BE49-F238E27FC236}">
              <a16:creationId xmlns:a16="http://schemas.microsoft.com/office/drawing/2014/main" id="{189AD2A8-F991-5F95-C0BB-5020078430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0" name="Text Box 59">
          <a:extLst>
            <a:ext uri="{FF2B5EF4-FFF2-40B4-BE49-F238E27FC236}">
              <a16:creationId xmlns:a16="http://schemas.microsoft.com/office/drawing/2014/main" id="{6D453E17-DCF5-8966-1304-4F897CD447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1" name="Text Box 59">
          <a:extLst>
            <a:ext uri="{FF2B5EF4-FFF2-40B4-BE49-F238E27FC236}">
              <a16:creationId xmlns:a16="http://schemas.microsoft.com/office/drawing/2014/main" id="{0BA20139-67BE-4AA2-3E5C-F82970A974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2" name="Text Box 59">
          <a:extLst>
            <a:ext uri="{FF2B5EF4-FFF2-40B4-BE49-F238E27FC236}">
              <a16:creationId xmlns:a16="http://schemas.microsoft.com/office/drawing/2014/main" id="{2A519835-C775-E47C-B71D-269E17794D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3" name="Text Box 59">
          <a:extLst>
            <a:ext uri="{FF2B5EF4-FFF2-40B4-BE49-F238E27FC236}">
              <a16:creationId xmlns:a16="http://schemas.microsoft.com/office/drawing/2014/main" id="{F2DE7726-39DF-E008-A1A0-12B8C96A45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4" name="Text Box 59">
          <a:extLst>
            <a:ext uri="{FF2B5EF4-FFF2-40B4-BE49-F238E27FC236}">
              <a16:creationId xmlns:a16="http://schemas.microsoft.com/office/drawing/2014/main" id="{3309C905-CD38-2B6D-5E46-E924198CD7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5" name="Text Box 59">
          <a:extLst>
            <a:ext uri="{FF2B5EF4-FFF2-40B4-BE49-F238E27FC236}">
              <a16:creationId xmlns:a16="http://schemas.microsoft.com/office/drawing/2014/main" id="{AE199A38-A0DB-A31D-B7FE-5D4A4DA20C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6" name="Text Box 59">
          <a:extLst>
            <a:ext uri="{FF2B5EF4-FFF2-40B4-BE49-F238E27FC236}">
              <a16:creationId xmlns:a16="http://schemas.microsoft.com/office/drawing/2014/main" id="{DC24BEC5-5934-0EB1-7135-2676FE3F0C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7" name="Text Box 59">
          <a:extLst>
            <a:ext uri="{FF2B5EF4-FFF2-40B4-BE49-F238E27FC236}">
              <a16:creationId xmlns:a16="http://schemas.microsoft.com/office/drawing/2014/main" id="{241D1999-4135-0D45-8AE7-B5D6ABC706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8" name="Text Box 59">
          <a:extLst>
            <a:ext uri="{FF2B5EF4-FFF2-40B4-BE49-F238E27FC236}">
              <a16:creationId xmlns:a16="http://schemas.microsoft.com/office/drawing/2014/main" id="{F6F3799B-1B0B-E589-81F1-1C7C836F77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89" name="Text Box 59">
          <a:extLst>
            <a:ext uri="{FF2B5EF4-FFF2-40B4-BE49-F238E27FC236}">
              <a16:creationId xmlns:a16="http://schemas.microsoft.com/office/drawing/2014/main" id="{A9905C20-144F-11E5-BBE4-46449A14FE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0" name="Text Box 59">
          <a:extLst>
            <a:ext uri="{FF2B5EF4-FFF2-40B4-BE49-F238E27FC236}">
              <a16:creationId xmlns:a16="http://schemas.microsoft.com/office/drawing/2014/main" id="{C0579D52-9E9B-4D1B-5DC8-08C6816B1B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1" name="Text Box 59">
          <a:extLst>
            <a:ext uri="{FF2B5EF4-FFF2-40B4-BE49-F238E27FC236}">
              <a16:creationId xmlns:a16="http://schemas.microsoft.com/office/drawing/2014/main" id="{0A6E9806-52E6-F50F-768A-F4A95320B3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2" name="Text Box 59">
          <a:extLst>
            <a:ext uri="{FF2B5EF4-FFF2-40B4-BE49-F238E27FC236}">
              <a16:creationId xmlns:a16="http://schemas.microsoft.com/office/drawing/2014/main" id="{873C4BED-5181-4C6D-508A-AEB864027F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3" name="Text Box 59">
          <a:extLst>
            <a:ext uri="{FF2B5EF4-FFF2-40B4-BE49-F238E27FC236}">
              <a16:creationId xmlns:a16="http://schemas.microsoft.com/office/drawing/2014/main" id="{8B6568FB-EE92-DE85-7BBA-FDC5D2727F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4" name="Text Box 59">
          <a:extLst>
            <a:ext uri="{FF2B5EF4-FFF2-40B4-BE49-F238E27FC236}">
              <a16:creationId xmlns:a16="http://schemas.microsoft.com/office/drawing/2014/main" id="{CD5B1701-0170-84A2-227A-3497B1B23A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5" name="Text Box 59">
          <a:extLst>
            <a:ext uri="{FF2B5EF4-FFF2-40B4-BE49-F238E27FC236}">
              <a16:creationId xmlns:a16="http://schemas.microsoft.com/office/drawing/2014/main" id="{757F0625-6E6B-F78E-278C-E88BBABA5E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6" name="Text Box 59">
          <a:extLst>
            <a:ext uri="{FF2B5EF4-FFF2-40B4-BE49-F238E27FC236}">
              <a16:creationId xmlns:a16="http://schemas.microsoft.com/office/drawing/2014/main" id="{2016D942-F626-56D4-DEB1-5A1695D901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7" name="Text Box 59">
          <a:extLst>
            <a:ext uri="{FF2B5EF4-FFF2-40B4-BE49-F238E27FC236}">
              <a16:creationId xmlns:a16="http://schemas.microsoft.com/office/drawing/2014/main" id="{D335FCFC-E0E9-4E29-900A-047EA6A2F3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8" name="Text Box 59">
          <a:extLst>
            <a:ext uri="{FF2B5EF4-FFF2-40B4-BE49-F238E27FC236}">
              <a16:creationId xmlns:a16="http://schemas.microsoft.com/office/drawing/2014/main" id="{8839A4BB-1B09-E115-F5DE-529A1012E1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99" name="Text Box 59">
          <a:extLst>
            <a:ext uri="{FF2B5EF4-FFF2-40B4-BE49-F238E27FC236}">
              <a16:creationId xmlns:a16="http://schemas.microsoft.com/office/drawing/2014/main" id="{26DA781E-794D-0881-2C8D-EA0C500A10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0" name="Text Box 59">
          <a:extLst>
            <a:ext uri="{FF2B5EF4-FFF2-40B4-BE49-F238E27FC236}">
              <a16:creationId xmlns:a16="http://schemas.microsoft.com/office/drawing/2014/main" id="{90709285-6AC7-A66A-26ED-6C925368CB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1" name="Text Box 59">
          <a:extLst>
            <a:ext uri="{FF2B5EF4-FFF2-40B4-BE49-F238E27FC236}">
              <a16:creationId xmlns:a16="http://schemas.microsoft.com/office/drawing/2014/main" id="{AD70194C-C472-44DD-7A3C-775AEAE7B4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2" name="Text Box 59">
          <a:extLst>
            <a:ext uri="{FF2B5EF4-FFF2-40B4-BE49-F238E27FC236}">
              <a16:creationId xmlns:a16="http://schemas.microsoft.com/office/drawing/2014/main" id="{5A24C663-E59A-09F7-90E6-2F174836CD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3" name="Text Box 59">
          <a:extLst>
            <a:ext uri="{FF2B5EF4-FFF2-40B4-BE49-F238E27FC236}">
              <a16:creationId xmlns:a16="http://schemas.microsoft.com/office/drawing/2014/main" id="{01AE9050-E3D5-BD85-D282-479623DE47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4" name="Text Box 59">
          <a:extLst>
            <a:ext uri="{FF2B5EF4-FFF2-40B4-BE49-F238E27FC236}">
              <a16:creationId xmlns:a16="http://schemas.microsoft.com/office/drawing/2014/main" id="{FB129951-A1B7-D53C-6B6D-3F27CA64C7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5" name="Text Box 59">
          <a:extLst>
            <a:ext uri="{FF2B5EF4-FFF2-40B4-BE49-F238E27FC236}">
              <a16:creationId xmlns:a16="http://schemas.microsoft.com/office/drawing/2014/main" id="{5AFD9899-DA07-C6AC-0DE1-F45068175D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6" name="Text Box 59">
          <a:extLst>
            <a:ext uri="{FF2B5EF4-FFF2-40B4-BE49-F238E27FC236}">
              <a16:creationId xmlns:a16="http://schemas.microsoft.com/office/drawing/2014/main" id="{D3CFD871-4B4D-5E23-C1DD-E57DC541D7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7" name="Text Box 59">
          <a:extLst>
            <a:ext uri="{FF2B5EF4-FFF2-40B4-BE49-F238E27FC236}">
              <a16:creationId xmlns:a16="http://schemas.microsoft.com/office/drawing/2014/main" id="{9896B6E8-C376-1113-57AE-02FCA17BBE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8" name="Text Box 59">
          <a:extLst>
            <a:ext uri="{FF2B5EF4-FFF2-40B4-BE49-F238E27FC236}">
              <a16:creationId xmlns:a16="http://schemas.microsoft.com/office/drawing/2014/main" id="{B7E6B993-9B04-E3E4-D29B-8622913697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09" name="Text Box 59">
          <a:extLst>
            <a:ext uri="{FF2B5EF4-FFF2-40B4-BE49-F238E27FC236}">
              <a16:creationId xmlns:a16="http://schemas.microsoft.com/office/drawing/2014/main" id="{DA37E8FC-531E-7090-B4A8-A3F980D54B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0" name="Text Box 59">
          <a:extLst>
            <a:ext uri="{FF2B5EF4-FFF2-40B4-BE49-F238E27FC236}">
              <a16:creationId xmlns:a16="http://schemas.microsoft.com/office/drawing/2014/main" id="{C7E02E44-243F-2FBD-EBD5-FE684715B4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1" name="Text Box 59">
          <a:extLst>
            <a:ext uri="{FF2B5EF4-FFF2-40B4-BE49-F238E27FC236}">
              <a16:creationId xmlns:a16="http://schemas.microsoft.com/office/drawing/2014/main" id="{3E552A69-AAB9-FD49-54F3-811BA1DE26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2" name="Text Box 59">
          <a:extLst>
            <a:ext uri="{FF2B5EF4-FFF2-40B4-BE49-F238E27FC236}">
              <a16:creationId xmlns:a16="http://schemas.microsoft.com/office/drawing/2014/main" id="{2C900C09-9171-3ECC-D6BB-AB5D2C3458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3" name="Text Box 59">
          <a:extLst>
            <a:ext uri="{FF2B5EF4-FFF2-40B4-BE49-F238E27FC236}">
              <a16:creationId xmlns:a16="http://schemas.microsoft.com/office/drawing/2014/main" id="{33623152-7CE8-4DDB-DDCF-0EC955A2DB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4" name="Text Box 59">
          <a:extLst>
            <a:ext uri="{FF2B5EF4-FFF2-40B4-BE49-F238E27FC236}">
              <a16:creationId xmlns:a16="http://schemas.microsoft.com/office/drawing/2014/main" id="{711E23DD-8698-3206-20DC-7451FC06A7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5" name="Text Box 59">
          <a:extLst>
            <a:ext uri="{FF2B5EF4-FFF2-40B4-BE49-F238E27FC236}">
              <a16:creationId xmlns:a16="http://schemas.microsoft.com/office/drawing/2014/main" id="{30B3083E-6590-A00D-37CF-2142FC614D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6" name="Text Box 59">
          <a:extLst>
            <a:ext uri="{FF2B5EF4-FFF2-40B4-BE49-F238E27FC236}">
              <a16:creationId xmlns:a16="http://schemas.microsoft.com/office/drawing/2014/main" id="{16D56B49-4187-6727-65C3-DB7620AB2D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7" name="Text Box 59">
          <a:extLst>
            <a:ext uri="{FF2B5EF4-FFF2-40B4-BE49-F238E27FC236}">
              <a16:creationId xmlns:a16="http://schemas.microsoft.com/office/drawing/2014/main" id="{F908CCB3-11E5-AFBC-5641-19AEDE6273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8" name="Text Box 59">
          <a:extLst>
            <a:ext uri="{FF2B5EF4-FFF2-40B4-BE49-F238E27FC236}">
              <a16:creationId xmlns:a16="http://schemas.microsoft.com/office/drawing/2014/main" id="{E1083206-C2C4-563A-A482-178FE56D78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19" name="Text Box 59">
          <a:extLst>
            <a:ext uri="{FF2B5EF4-FFF2-40B4-BE49-F238E27FC236}">
              <a16:creationId xmlns:a16="http://schemas.microsoft.com/office/drawing/2014/main" id="{723ED3FC-695F-C196-1585-BE0A5107A1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0" name="Text Box 59">
          <a:extLst>
            <a:ext uri="{FF2B5EF4-FFF2-40B4-BE49-F238E27FC236}">
              <a16:creationId xmlns:a16="http://schemas.microsoft.com/office/drawing/2014/main" id="{7D404F78-2DCB-1997-D17D-0DD0E9F157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1" name="Text Box 59">
          <a:extLst>
            <a:ext uri="{FF2B5EF4-FFF2-40B4-BE49-F238E27FC236}">
              <a16:creationId xmlns:a16="http://schemas.microsoft.com/office/drawing/2014/main" id="{FB41AFCE-A0CA-5E00-1B9E-B01C908569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2" name="Text Box 59">
          <a:extLst>
            <a:ext uri="{FF2B5EF4-FFF2-40B4-BE49-F238E27FC236}">
              <a16:creationId xmlns:a16="http://schemas.microsoft.com/office/drawing/2014/main" id="{DFA8B316-E85E-8DED-939A-BCBED8DDE7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3" name="Text Box 59">
          <a:extLst>
            <a:ext uri="{FF2B5EF4-FFF2-40B4-BE49-F238E27FC236}">
              <a16:creationId xmlns:a16="http://schemas.microsoft.com/office/drawing/2014/main" id="{91A94893-E646-4AC8-4E30-9F82C92067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4" name="Text Box 59">
          <a:extLst>
            <a:ext uri="{FF2B5EF4-FFF2-40B4-BE49-F238E27FC236}">
              <a16:creationId xmlns:a16="http://schemas.microsoft.com/office/drawing/2014/main" id="{8E4D8992-8B59-35FF-7EA2-8AF0DFC03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625" name="Text Box 59">
          <a:extLst>
            <a:ext uri="{FF2B5EF4-FFF2-40B4-BE49-F238E27FC236}">
              <a16:creationId xmlns:a16="http://schemas.microsoft.com/office/drawing/2014/main" id="{6459C7B6-653A-8A22-B522-AF2EE662B4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AD124BF1-95B5-AA06-1FE8-2253982158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2583BA05-D470-5B1D-85E5-BB11FB2E00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3D1C8175-C768-8FA4-B24C-5349FA425F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32AC6FA9-C391-517C-26FF-188A2638B5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3722CEC3-FEE9-F92E-6BD9-1FBBBE8713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DE406AC1-9B54-3C34-1D89-68DC7ED372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237B0506-7936-231B-767A-C2BECA5CBD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A2B8D0DD-0475-ACC3-9BF0-D27D5C75B4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4" name="Text Box 59">
          <a:extLst>
            <a:ext uri="{FF2B5EF4-FFF2-40B4-BE49-F238E27FC236}">
              <a16:creationId xmlns:a16="http://schemas.microsoft.com/office/drawing/2014/main" id="{BCE1CE48-60DB-237E-8C62-442521CB66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5" name="Text Box 59">
          <a:extLst>
            <a:ext uri="{FF2B5EF4-FFF2-40B4-BE49-F238E27FC236}">
              <a16:creationId xmlns:a16="http://schemas.microsoft.com/office/drawing/2014/main" id="{66B5BCBD-21E2-6784-00B6-CFFD21FCC4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6" name="Text Box 59">
          <a:extLst>
            <a:ext uri="{FF2B5EF4-FFF2-40B4-BE49-F238E27FC236}">
              <a16:creationId xmlns:a16="http://schemas.microsoft.com/office/drawing/2014/main" id="{42E501BB-0B4A-C315-DD98-ECAD235A5A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7" name="Text Box 59">
          <a:extLst>
            <a:ext uri="{FF2B5EF4-FFF2-40B4-BE49-F238E27FC236}">
              <a16:creationId xmlns:a16="http://schemas.microsoft.com/office/drawing/2014/main" id="{0B6591C6-7D84-7551-4774-DD5636A101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8" name="Text Box 59">
          <a:extLst>
            <a:ext uri="{FF2B5EF4-FFF2-40B4-BE49-F238E27FC236}">
              <a16:creationId xmlns:a16="http://schemas.microsoft.com/office/drawing/2014/main" id="{C28ECDDE-C72E-8E41-3C95-AFF7469B2F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9" name="Text Box 59">
          <a:extLst>
            <a:ext uri="{FF2B5EF4-FFF2-40B4-BE49-F238E27FC236}">
              <a16:creationId xmlns:a16="http://schemas.microsoft.com/office/drawing/2014/main" id="{5BD4FD38-7191-5A60-3F71-A7B65D45F1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0" name="Text Box 59">
          <a:extLst>
            <a:ext uri="{FF2B5EF4-FFF2-40B4-BE49-F238E27FC236}">
              <a16:creationId xmlns:a16="http://schemas.microsoft.com/office/drawing/2014/main" id="{18CFAAAC-0058-8262-2BE5-F503690D28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1" name="Text Box 59">
          <a:extLst>
            <a:ext uri="{FF2B5EF4-FFF2-40B4-BE49-F238E27FC236}">
              <a16:creationId xmlns:a16="http://schemas.microsoft.com/office/drawing/2014/main" id="{B2CD5EDD-993D-90E8-0A32-AF9FC6C4F9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2" name="Text Box 59">
          <a:extLst>
            <a:ext uri="{FF2B5EF4-FFF2-40B4-BE49-F238E27FC236}">
              <a16:creationId xmlns:a16="http://schemas.microsoft.com/office/drawing/2014/main" id="{FF706DFC-58B4-9883-07B0-A5BB4CF906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3" name="Text Box 59">
          <a:extLst>
            <a:ext uri="{FF2B5EF4-FFF2-40B4-BE49-F238E27FC236}">
              <a16:creationId xmlns:a16="http://schemas.microsoft.com/office/drawing/2014/main" id="{6AD0F966-6910-2EED-EB3A-19E3C98760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4" name="Text Box 59">
          <a:extLst>
            <a:ext uri="{FF2B5EF4-FFF2-40B4-BE49-F238E27FC236}">
              <a16:creationId xmlns:a16="http://schemas.microsoft.com/office/drawing/2014/main" id="{7A75964B-8B90-9DA8-2B6B-F27C80CDD9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5" name="Text Box 59">
          <a:extLst>
            <a:ext uri="{FF2B5EF4-FFF2-40B4-BE49-F238E27FC236}">
              <a16:creationId xmlns:a16="http://schemas.microsoft.com/office/drawing/2014/main" id="{245C0201-333A-74C6-3BF1-CC428CC90C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6" name="Text Box 59">
          <a:extLst>
            <a:ext uri="{FF2B5EF4-FFF2-40B4-BE49-F238E27FC236}">
              <a16:creationId xmlns:a16="http://schemas.microsoft.com/office/drawing/2014/main" id="{4C755C11-0505-5045-63FF-F229BC1520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7" name="Text Box 59">
          <a:extLst>
            <a:ext uri="{FF2B5EF4-FFF2-40B4-BE49-F238E27FC236}">
              <a16:creationId xmlns:a16="http://schemas.microsoft.com/office/drawing/2014/main" id="{399E7EEA-EF97-CCB2-5BED-E4969A3F52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8" name="Text Box 59">
          <a:extLst>
            <a:ext uri="{FF2B5EF4-FFF2-40B4-BE49-F238E27FC236}">
              <a16:creationId xmlns:a16="http://schemas.microsoft.com/office/drawing/2014/main" id="{D97872AB-53E1-4B6B-931E-185311BF6A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49" name="Text Box 59">
          <a:extLst>
            <a:ext uri="{FF2B5EF4-FFF2-40B4-BE49-F238E27FC236}">
              <a16:creationId xmlns:a16="http://schemas.microsoft.com/office/drawing/2014/main" id="{C0AB1657-C2FA-D780-B86B-9D7AAF0D3A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0" name="Text Box 59">
          <a:extLst>
            <a:ext uri="{FF2B5EF4-FFF2-40B4-BE49-F238E27FC236}">
              <a16:creationId xmlns:a16="http://schemas.microsoft.com/office/drawing/2014/main" id="{08C46FED-977D-D09D-0AE0-6F96F975BD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1" name="Text Box 59">
          <a:extLst>
            <a:ext uri="{FF2B5EF4-FFF2-40B4-BE49-F238E27FC236}">
              <a16:creationId xmlns:a16="http://schemas.microsoft.com/office/drawing/2014/main" id="{5BCCF53D-F241-DEDA-163F-EBDD6A9161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2" name="Text Box 59">
          <a:extLst>
            <a:ext uri="{FF2B5EF4-FFF2-40B4-BE49-F238E27FC236}">
              <a16:creationId xmlns:a16="http://schemas.microsoft.com/office/drawing/2014/main" id="{2C24DD46-DF28-CED0-156D-22E802C6DF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3" name="Text Box 59">
          <a:extLst>
            <a:ext uri="{FF2B5EF4-FFF2-40B4-BE49-F238E27FC236}">
              <a16:creationId xmlns:a16="http://schemas.microsoft.com/office/drawing/2014/main" id="{EF1D3BB3-FEF6-1A72-C426-D384E743F1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4" name="Text Box 59">
          <a:extLst>
            <a:ext uri="{FF2B5EF4-FFF2-40B4-BE49-F238E27FC236}">
              <a16:creationId xmlns:a16="http://schemas.microsoft.com/office/drawing/2014/main" id="{0CCFC272-4381-2638-BF14-74463455D2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5" name="Text Box 59">
          <a:extLst>
            <a:ext uri="{FF2B5EF4-FFF2-40B4-BE49-F238E27FC236}">
              <a16:creationId xmlns:a16="http://schemas.microsoft.com/office/drawing/2014/main" id="{1C251502-BE54-C95F-14B8-11F5140292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6" name="Text Box 59">
          <a:extLst>
            <a:ext uri="{FF2B5EF4-FFF2-40B4-BE49-F238E27FC236}">
              <a16:creationId xmlns:a16="http://schemas.microsoft.com/office/drawing/2014/main" id="{943FB606-DF7B-62BE-0733-286EF4490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7" name="Text Box 59">
          <a:extLst>
            <a:ext uri="{FF2B5EF4-FFF2-40B4-BE49-F238E27FC236}">
              <a16:creationId xmlns:a16="http://schemas.microsoft.com/office/drawing/2014/main" id="{EF0A8A72-0264-F5FF-4EE8-142A337487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8" name="Text Box 59">
          <a:extLst>
            <a:ext uri="{FF2B5EF4-FFF2-40B4-BE49-F238E27FC236}">
              <a16:creationId xmlns:a16="http://schemas.microsoft.com/office/drawing/2014/main" id="{20F02CF7-658D-155E-AC55-19A70A1A8A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59" name="Text Box 59">
          <a:extLst>
            <a:ext uri="{FF2B5EF4-FFF2-40B4-BE49-F238E27FC236}">
              <a16:creationId xmlns:a16="http://schemas.microsoft.com/office/drawing/2014/main" id="{C36F0F64-8D5E-7A8F-2AEA-D55AB9A2EC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0" name="Text Box 59">
          <a:extLst>
            <a:ext uri="{FF2B5EF4-FFF2-40B4-BE49-F238E27FC236}">
              <a16:creationId xmlns:a16="http://schemas.microsoft.com/office/drawing/2014/main" id="{17BFFDC6-BBFC-DFCD-FA84-F665EBA710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1" name="Text Box 59">
          <a:extLst>
            <a:ext uri="{FF2B5EF4-FFF2-40B4-BE49-F238E27FC236}">
              <a16:creationId xmlns:a16="http://schemas.microsoft.com/office/drawing/2014/main" id="{8602A056-C460-9427-6F4D-81A4152A93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2" name="Text Box 59">
          <a:extLst>
            <a:ext uri="{FF2B5EF4-FFF2-40B4-BE49-F238E27FC236}">
              <a16:creationId xmlns:a16="http://schemas.microsoft.com/office/drawing/2014/main" id="{FAE6D3D0-B29F-BBE4-BC7E-0573984168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3" name="Text Box 59">
          <a:extLst>
            <a:ext uri="{FF2B5EF4-FFF2-40B4-BE49-F238E27FC236}">
              <a16:creationId xmlns:a16="http://schemas.microsoft.com/office/drawing/2014/main" id="{3D1791EB-635D-F4E9-9541-FC76B6ADAA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4" name="Text Box 59">
          <a:extLst>
            <a:ext uri="{FF2B5EF4-FFF2-40B4-BE49-F238E27FC236}">
              <a16:creationId xmlns:a16="http://schemas.microsoft.com/office/drawing/2014/main" id="{934DA815-8EA6-D61C-80D4-9C9099C14D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5" name="Text Box 59">
          <a:extLst>
            <a:ext uri="{FF2B5EF4-FFF2-40B4-BE49-F238E27FC236}">
              <a16:creationId xmlns:a16="http://schemas.microsoft.com/office/drawing/2014/main" id="{0BCB0000-B6DF-7C54-9A21-9EA623240E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6" name="Text Box 59">
          <a:extLst>
            <a:ext uri="{FF2B5EF4-FFF2-40B4-BE49-F238E27FC236}">
              <a16:creationId xmlns:a16="http://schemas.microsoft.com/office/drawing/2014/main" id="{0D834F0E-F36E-D787-4047-C086084D7A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7" name="Text Box 59">
          <a:extLst>
            <a:ext uri="{FF2B5EF4-FFF2-40B4-BE49-F238E27FC236}">
              <a16:creationId xmlns:a16="http://schemas.microsoft.com/office/drawing/2014/main" id="{9B7B1B68-B9F9-CC58-083D-13F15357C7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8" name="Text Box 59">
          <a:extLst>
            <a:ext uri="{FF2B5EF4-FFF2-40B4-BE49-F238E27FC236}">
              <a16:creationId xmlns:a16="http://schemas.microsoft.com/office/drawing/2014/main" id="{3CE68FBD-61AE-FA9C-16A9-D823F9344D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69" name="Text Box 59">
          <a:extLst>
            <a:ext uri="{FF2B5EF4-FFF2-40B4-BE49-F238E27FC236}">
              <a16:creationId xmlns:a16="http://schemas.microsoft.com/office/drawing/2014/main" id="{EE5D4F90-2C9C-1A0B-9D3B-7906F2FE24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0" name="Text Box 59">
          <a:extLst>
            <a:ext uri="{FF2B5EF4-FFF2-40B4-BE49-F238E27FC236}">
              <a16:creationId xmlns:a16="http://schemas.microsoft.com/office/drawing/2014/main" id="{C0FE00FC-ED10-B385-88BF-716B1203E4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1" name="Text Box 59">
          <a:extLst>
            <a:ext uri="{FF2B5EF4-FFF2-40B4-BE49-F238E27FC236}">
              <a16:creationId xmlns:a16="http://schemas.microsoft.com/office/drawing/2014/main" id="{FBCD7FBC-967D-ECBF-9A0C-7BC039C66D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2" name="Text Box 59">
          <a:extLst>
            <a:ext uri="{FF2B5EF4-FFF2-40B4-BE49-F238E27FC236}">
              <a16:creationId xmlns:a16="http://schemas.microsoft.com/office/drawing/2014/main" id="{C2C38490-1F56-B1E9-A6A1-34AC6BE655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3" name="Text Box 59">
          <a:extLst>
            <a:ext uri="{FF2B5EF4-FFF2-40B4-BE49-F238E27FC236}">
              <a16:creationId xmlns:a16="http://schemas.microsoft.com/office/drawing/2014/main" id="{EE243B11-A1FE-EECA-8A50-E1E58C1696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4" name="Text Box 59">
          <a:extLst>
            <a:ext uri="{FF2B5EF4-FFF2-40B4-BE49-F238E27FC236}">
              <a16:creationId xmlns:a16="http://schemas.microsoft.com/office/drawing/2014/main" id="{3E27B585-73DE-6154-209D-CB2E372781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5" name="Text Box 59">
          <a:extLst>
            <a:ext uri="{FF2B5EF4-FFF2-40B4-BE49-F238E27FC236}">
              <a16:creationId xmlns:a16="http://schemas.microsoft.com/office/drawing/2014/main" id="{787C8B5A-3026-A6C9-5E12-F5E52E2B42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6" name="Text Box 59">
          <a:extLst>
            <a:ext uri="{FF2B5EF4-FFF2-40B4-BE49-F238E27FC236}">
              <a16:creationId xmlns:a16="http://schemas.microsoft.com/office/drawing/2014/main" id="{FF61527D-A986-57AD-6E1D-FDC91EF854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7" name="Text Box 59">
          <a:extLst>
            <a:ext uri="{FF2B5EF4-FFF2-40B4-BE49-F238E27FC236}">
              <a16:creationId xmlns:a16="http://schemas.microsoft.com/office/drawing/2014/main" id="{DEBC3226-3F03-545F-779C-59B47DD5A6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8" name="Text Box 59">
          <a:extLst>
            <a:ext uri="{FF2B5EF4-FFF2-40B4-BE49-F238E27FC236}">
              <a16:creationId xmlns:a16="http://schemas.microsoft.com/office/drawing/2014/main" id="{CE016497-3A79-C92D-43C2-B1EE5657AF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79" name="Text Box 59">
          <a:extLst>
            <a:ext uri="{FF2B5EF4-FFF2-40B4-BE49-F238E27FC236}">
              <a16:creationId xmlns:a16="http://schemas.microsoft.com/office/drawing/2014/main" id="{B0A8DBE7-3AF9-2012-64E2-A4B3A04332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0" name="Text Box 59">
          <a:extLst>
            <a:ext uri="{FF2B5EF4-FFF2-40B4-BE49-F238E27FC236}">
              <a16:creationId xmlns:a16="http://schemas.microsoft.com/office/drawing/2014/main" id="{AFAE802E-9F76-6620-9964-813A23CF83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1" name="Text Box 59">
          <a:extLst>
            <a:ext uri="{FF2B5EF4-FFF2-40B4-BE49-F238E27FC236}">
              <a16:creationId xmlns:a16="http://schemas.microsoft.com/office/drawing/2014/main" id="{4687B603-EAE3-C87F-FA5F-6AC292AA2B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2" name="Text Box 59">
          <a:extLst>
            <a:ext uri="{FF2B5EF4-FFF2-40B4-BE49-F238E27FC236}">
              <a16:creationId xmlns:a16="http://schemas.microsoft.com/office/drawing/2014/main" id="{DD051832-D555-1E76-6828-B96BB28CCC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3" name="Text Box 59">
          <a:extLst>
            <a:ext uri="{FF2B5EF4-FFF2-40B4-BE49-F238E27FC236}">
              <a16:creationId xmlns:a16="http://schemas.microsoft.com/office/drawing/2014/main" id="{052388D0-F5E7-7F92-9782-CED11BFCD4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4" name="Text Box 59">
          <a:extLst>
            <a:ext uri="{FF2B5EF4-FFF2-40B4-BE49-F238E27FC236}">
              <a16:creationId xmlns:a16="http://schemas.microsoft.com/office/drawing/2014/main" id="{E9FDCCAB-9095-AB82-24FA-BEAB4B6F31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5" name="Text Box 59">
          <a:extLst>
            <a:ext uri="{FF2B5EF4-FFF2-40B4-BE49-F238E27FC236}">
              <a16:creationId xmlns:a16="http://schemas.microsoft.com/office/drawing/2014/main" id="{27920248-632F-7685-E03C-7C626AC30E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6" name="Text Box 59">
          <a:extLst>
            <a:ext uri="{FF2B5EF4-FFF2-40B4-BE49-F238E27FC236}">
              <a16:creationId xmlns:a16="http://schemas.microsoft.com/office/drawing/2014/main" id="{D1092FA0-F3C8-4C92-E73E-76D59B48BA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7" name="Text Box 59">
          <a:extLst>
            <a:ext uri="{FF2B5EF4-FFF2-40B4-BE49-F238E27FC236}">
              <a16:creationId xmlns:a16="http://schemas.microsoft.com/office/drawing/2014/main" id="{D047B9D3-6197-E3E7-E979-6E668C187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8" name="Text Box 59">
          <a:extLst>
            <a:ext uri="{FF2B5EF4-FFF2-40B4-BE49-F238E27FC236}">
              <a16:creationId xmlns:a16="http://schemas.microsoft.com/office/drawing/2014/main" id="{E555F153-87AE-C03F-329C-EB96A56ADB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89" name="Text Box 59">
          <a:extLst>
            <a:ext uri="{FF2B5EF4-FFF2-40B4-BE49-F238E27FC236}">
              <a16:creationId xmlns:a16="http://schemas.microsoft.com/office/drawing/2014/main" id="{53D3D6B4-D93E-ED42-F6AF-C2C5A989E5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0" name="Text Box 59">
          <a:extLst>
            <a:ext uri="{FF2B5EF4-FFF2-40B4-BE49-F238E27FC236}">
              <a16:creationId xmlns:a16="http://schemas.microsoft.com/office/drawing/2014/main" id="{82DCFF3F-A0F8-6D44-3084-70B1002822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1" name="Text Box 59">
          <a:extLst>
            <a:ext uri="{FF2B5EF4-FFF2-40B4-BE49-F238E27FC236}">
              <a16:creationId xmlns:a16="http://schemas.microsoft.com/office/drawing/2014/main" id="{1AC5CA8B-E35F-133A-9FE1-E6D31B7289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2" name="Text Box 59">
          <a:extLst>
            <a:ext uri="{FF2B5EF4-FFF2-40B4-BE49-F238E27FC236}">
              <a16:creationId xmlns:a16="http://schemas.microsoft.com/office/drawing/2014/main" id="{BAD499CA-B558-0300-8321-5C36FCEBEA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3" name="Text Box 59">
          <a:extLst>
            <a:ext uri="{FF2B5EF4-FFF2-40B4-BE49-F238E27FC236}">
              <a16:creationId xmlns:a16="http://schemas.microsoft.com/office/drawing/2014/main" id="{9E241D39-9864-BAC2-2952-9730BC2A50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4" name="Text Box 59">
          <a:extLst>
            <a:ext uri="{FF2B5EF4-FFF2-40B4-BE49-F238E27FC236}">
              <a16:creationId xmlns:a16="http://schemas.microsoft.com/office/drawing/2014/main" id="{03799F7F-C0C9-BFFE-11E7-1374CD8409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5" name="Text Box 59">
          <a:extLst>
            <a:ext uri="{FF2B5EF4-FFF2-40B4-BE49-F238E27FC236}">
              <a16:creationId xmlns:a16="http://schemas.microsoft.com/office/drawing/2014/main" id="{C4C582C7-C797-C2F6-009A-F49779A2E0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6" name="Text Box 59">
          <a:extLst>
            <a:ext uri="{FF2B5EF4-FFF2-40B4-BE49-F238E27FC236}">
              <a16:creationId xmlns:a16="http://schemas.microsoft.com/office/drawing/2014/main" id="{6BE35261-06F7-F5CC-7266-BAF59ECDEB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7" name="Text Box 59">
          <a:extLst>
            <a:ext uri="{FF2B5EF4-FFF2-40B4-BE49-F238E27FC236}">
              <a16:creationId xmlns:a16="http://schemas.microsoft.com/office/drawing/2014/main" id="{5372FE1B-71F1-F429-9F16-A11D468BD3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8" name="Text Box 59">
          <a:extLst>
            <a:ext uri="{FF2B5EF4-FFF2-40B4-BE49-F238E27FC236}">
              <a16:creationId xmlns:a16="http://schemas.microsoft.com/office/drawing/2014/main" id="{1CEE1918-33E4-9921-2202-72D72A5430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99" name="Text Box 59">
          <a:extLst>
            <a:ext uri="{FF2B5EF4-FFF2-40B4-BE49-F238E27FC236}">
              <a16:creationId xmlns:a16="http://schemas.microsoft.com/office/drawing/2014/main" id="{97C182B5-3EDF-DC7F-6772-A98C58D28C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0" name="Text Box 59">
          <a:extLst>
            <a:ext uri="{FF2B5EF4-FFF2-40B4-BE49-F238E27FC236}">
              <a16:creationId xmlns:a16="http://schemas.microsoft.com/office/drawing/2014/main" id="{7A1E697E-0D53-D0B5-9254-2E736A1A3A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1" name="Text Box 59">
          <a:extLst>
            <a:ext uri="{FF2B5EF4-FFF2-40B4-BE49-F238E27FC236}">
              <a16:creationId xmlns:a16="http://schemas.microsoft.com/office/drawing/2014/main" id="{213D46AE-BF89-4EB3-2DA5-FA435B7B53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2" name="Text Box 59">
          <a:extLst>
            <a:ext uri="{FF2B5EF4-FFF2-40B4-BE49-F238E27FC236}">
              <a16:creationId xmlns:a16="http://schemas.microsoft.com/office/drawing/2014/main" id="{097174C3-8163-6539-BF85-EC9C67D3CC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3" name="Text Box 59">
          <a:extLst>
            <a:ext uri="{FF2B5EF4-FFF2-40B4-BE49-F238E27FC236}">
              <a16:creationId xmlns:a16="http://schemas.microsoft.com/office/drawing/2014/main" id="{6013B2C2-EC2C-1C63-3F5F-5DED6EE692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4" name="Text Box 59">
          <a:extLst>
            <a:ext uri="{FF2B5EF4-FFF2-40B4-BE49-F238E27FC236}">
              <a16:creationId xmlns:a16="http://schemas.microsoft.com/office/drawing/2014/main" id="{4B4200AC-65F1-43E4-F701-CE3BD6949F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5" name="Text Box 59">
          <a:extLst>
            <a:ext uri="{FF2B5EF4-FFF2-40B4-BE49-F238E27FC236}">
              <a16:creationId xmlns:a16="http://schemas.microsoft.com/office/drawing/2014/main" id="{7E7618EF-DB89-9E59-4E63-0B1D94899A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6" name="Text Box 59">
          <a:extLst>
            <a:ext uri="{FF2B5EF4-FFF2-40B4-BE49-F238E27FC236}">
              <a16:creationId xmlns:a16="http://schemas.microsoft.com/office/drawing/2014/main" id="{EE7B60ED-734B-C454-B3B6-F3C06BEDB5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7" name="Text Box 59">
          <a:extLst>
            <a:ext uri="{FF2B5EF4-FFF2-40B4-BE49-F238E27FC236}">
              <a16:creationId xmlns:a16="http://schemas.microsoft.com/office/drawing/2014/main" id="{E0C81F0F-1EAA-4FB0-EBBE-1954126A8C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8" name="Text Box 59">
          <a:extLst>
            <a:ext uri="{FF2B5EF4-FFF2-40B4-BE49-F238E27FC236}">
              <a16:creationId xmlns:a16="http://schemas.microsoft.com/office/drawing/2014/main" id="{9A3BEF37-3201-1363-7933-604B104989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709" name="Text Box 59">
          <a:extLst>
            <a:ext uri="{FF2B5EF4-FFF2-40B4-BE49-F238E27FC236}">
              <a16:creationId xmlns:a16="http://schemas.microsoft.com/office/drawing/2014/main" id="{86A7FCA7-60CC-0BBA-20B0-63F4A321C4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7CDDE891-0050-45D7-CA0E-E1A95A25A0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2F3F8601-5D09-D58B-959E-EBB9038F0AE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13243983-D7AE-4C0C-2BB5-CA6F8E3280C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391575D-F7C6-12D2-5DD6-8879960FEF7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71A4460B-858D-998C-637F-630C0481DAE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132C6430-1E46-1E99-B52B-53A52212517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3E370CFF-947E-A02D-C69A-A6BDCED5DAE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1BB1E2F6-4123-0F80-17D1-D627B607E75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C91469F-AC90-B359-4005-CD5BE2FCBFA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DF6648CF-EB99-3219-4451-3B7262B3E9F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F0F32C81-D3A9-FFB0-8794-C3AE5C98FA2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1E241645-8357-E25A-40B7-B19F8FF5C50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6A2A6376-F61A-2936-DEDD-D7C63E59920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FF44F6-D149-16FC-53CF-F6A2BC76488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B05251F-7D90-D498-B3CF-3D6B2CD5C4D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2FDAE9E4-592A-AA32-24A6-BFEC3BCB68B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BBFFC0E4-2306-CFB6-BA6D-B426DF7CBE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4000994B-E2DE-22F0-A41D-6DA9B205EC2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7D5F1353-6130-7F9F-39D9-C033AD9C60D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75697409-5BAE-4699-3C30-7C38EA5958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EBEACE6C-9A21-34FE-CBE0-3D72A7B730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5B70E07D-41A5-AFA0-C355-2E8355714C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C4B6793D-550E-D9A1-0D4F-E8FAA61B0A9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B2FCFAE4-7DB1-6579-B422-F1E8466AEE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751C8A2A-BDA2-A2FC-B1A7-EDA551D084D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B67504DB-4709-8689-01E4-2BB42F5706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E62F4893-7D50-F01E-C74C-6EC7E9C668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375876D5-D36D-A0C2-86B9-7B8076FF2C1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DD50DFAC-FBAC-00C2-84BB-BE96BD28BF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6812FE4B-E821-70A2-1A4A-73DC7806F3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26407960-DA80-AA1D-DF45-1E2DB431B3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646C0B02-CBDE-7E81-9066-BDE5E8CBE35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620E7D60-6DAE-909B-94DB-7BB454FCC2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7D9812DB-3E80-D113-9E26-4F6CB837F5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4B329BC9-6070-ABDF-86B0-78DB04FCC0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839E96FC-C48C-06D4-CACA-ED9DB35D81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978AFCEE-0A6E-8AF6-E2A3-68D3111B78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6D8BD217-6841-24BE-D3BD-6FB71BAC07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B86A19FF-3FB8-C5FE-B394-F8EAF601CA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D97208C8-7E03-FDD0-2773-F0519DFB23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D7EF5844-4FE7-7B81-7F6E-7A1AB94318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99E7BACC-773E-8C4E-541A-51323B9491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CBD08079-B095-687B-C8FD-C224C90246E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DCC7D909-27D9-90E6-CD78-974C4E7209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1A6A9F30-FA66-4802-E438-63471F6E52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7423378A-696F-EEED-96ED-18E3A7682B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F9C540DF-BECD-C601-3D9C-AEBC62C1A5B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8EF458DA-A191-2DDA-FDBC-2D20163E370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EDDFC5EA-6154-8F4C-9751-BDFDD70684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32D660B6-51AD-0228-C92C-3C379DB87BC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2C1C344-9040-918B-D2C2-31BFF5A0F9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21A08D77-DE67-1DE9-A412-CA29210A3D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16B2D65B-6A3D-C713-498C-D62A060992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7D69B033-9EF8-23AD-D089-E9A2BB2529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FE654D73-004D-7FEE-FCAC-651FA70CD4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C67BD755-1AB8-6D54-BEE7-B9262074675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FDE2EB9A-ED51-B9A3-372B-1D560E626C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74B7CA59-5566-A6AE-94F7-EBF37736FB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B1B486CD-991E-BEB7-AD2C-A642F72104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77A6497C-5800-D516-9DD4-2D2F2EA2CA1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F7E803D5-F11D-D8D6-A13A-D875464D921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8E716CBE-B6B2-2959-491E-DD6DB2E247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86463665-1EA1-3A5E-F7BB-4458C38053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338FDE89-80B2-3444-20BD-C2ECC01E55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875CDBAA-F4F5-EFCA-E263-80E3CCC0E7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878256E4-AFAB-8453-16A0-A0D03FB1933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EAB4A300-1420-C13C-D365-EF912D0612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594D32D5-F32F-A107-7BE3-7404E968C2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434E3DA5-46ED-7396-39E5-5CDD987F9E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A5FE9E72-21AE-CA29-F096-594CE208D8D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E2C6748B-131D-919B-A3FB-816093B1D22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4AAE9A18-9C5E-1910-2476-C832C8D15E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CBA06B1F-8728-D110-DD3B-3ABDBE7D38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F2FE20FB-479E-60EF-88A5-47230DFFBD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AB3229D5-5A6D-727C-C074-3AAC3993C15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EB33DBC1-D596-FC65-FEB1-A8DC661008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2F680CFE-0738-8F9A-2160-66B6ABB62F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14FFA02F-48FA-FF9B-B06F-AFF942AE0C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2A18064C-FABD-94EC-8C39-9D9E320DC0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5238DE5D-2FB7-A4E6-8B54-2FB556CD17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DF13D94E-26AA-E082-4115-A8E70E933B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C31F13F5-A2DA-323F-124E-A8245B7D6E3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CF2717E4-B80D-2CFB-89F6-4897746271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BD1243F4-85B2-A5EC-0C58-605647FBBB4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83857678-4327-EFD7-6BFF-200DEE8C75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E3D6EDE3-6ABE-C802-3B50-F5985B2BA75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2917E976-16C2-E71C-06C0-94EDA2E7D2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7D1D2F29-6321-AF92-033B-08AEDD9D15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61118876-8EBF-9099-3B97-EB28012F6F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E662B182-8703-A32E-6D42-0CB8CE6E89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8A2C2BC-2B57-4E5E-F890-F263EDE45D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BD00BCA-5BD2-75DA-38F1-FABCC6E2A8D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C29122A2-86DE-ACF6-5F5B-A5DA86FA33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3A3FDCA8-E0BA-F6A3-72CA-72835F479E1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BBADCCDA-190B-4BD0-3A2E-D497B1221D2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2912C4B1-D427-E8AB-D810-5B308FB1B1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C8B8CA0F-47CB-1211-8BC2-C768885A790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500E5BDC-FD67-4DFA-7463-1473F007B3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C9DB7E31-460B-6DA1-452F-87DF818E5E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D9986C43-2174-6002-DEB3-EFA78CE6BC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CDE2ECB9-961C-B381-4C24-8666797072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6137C0A2-D113-55BB-0D37-B66FC81E6A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9D556E65-60BA-729A-92CE-2C2069DF58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5F8549CE-1C14-8917-8A8C-496EF0A103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34A9090C-EF46-5351-CAD9-FA3A1E4E8AD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1617B772-06CA-69E9-2B44-98F007F74B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C2677B11-AB2B-8B3F-85AC-7EA77E0F869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F74636BC-988C-9D34-A203-2D1092E1A6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6C1630AB-3B91-1406-0806-2EEE8B4004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3C6260A6-2E09-3BD4-9753-EF3BCFE1B4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F83264A-3D29-B40D-C035-B0CC31E349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5F2E9811-E92C-27D5-BCE7-D2966F13031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5FD8D1DE-C9B1-D6D2-5F1B-5E3BF73549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6543DD6-C4E2-0225-E81C-2485F78EE34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C257CBC5-883C-9D3F-57DF-BD5FDD5F0EA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58839DBE-FD36-23CC-4E46-66CC8556FC1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F682E9AD-3D89-249B-D9B0-14A4306459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5D25DD1-1BD7-9BA0-46F4-6AFA39A69D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B3335505-0FF9-4F8E-6B5E-DED67A1D52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CA0DB1AE-2BFF-2401-2263-B86FA984FF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EB476FB8-B238-0950-0FA5-29895F0DD5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E5161026-584A-AA9B-F604-333A086AED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CA2DC69D-7770-BE66-EEC1-D5CEB3339AD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5C62C0AC-C8F0-E04D-D617-6A818F0709E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57FAA127-67DF-1BFE-3BE0-CB2F19C258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1C1341BF-A811-C13F-0AD6-33CC7F9A0C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CBDE1C48-C8F3-366B-3A1C-C2875DCA93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548CA2D7-09E8-4126-FFB6-E0311317B4B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FBD39C9B-105C-2E22-7321-411B811F4A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F8457C9C-4520-0C27-DF00-10BE227D577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AF954FE5-9889-9620-49B8-817B30FA98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775738D-9F81-F917-408F-76A907C67A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C0F7BA1-557B-BF61-7F11-66762F6090D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6C9B7191-2F4B-AFBA-B93E-4B36781EB7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382DEF51-774A-8CCD-1A2B-F27A3A64C4A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C1D5C646-AB3D-968B-DF75-657B92F7B34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C21CF8FD-8684-D1FB-ACB6-D1FA3E43D5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46A73CEA-415D-B949-2B34-D3B5E932EC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42F91C4C-2AE2-6DDA-03BF-F9EC773922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9076FF26-7708-2F68-96B6-F3E6A0656C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F4475A81-7C32-3D4F-6C49-5439F934AF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C8C55497-00BE-216B-DB2E-DD40A054A9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678229B4-5F38-DD19-A3E6-40A13C6E53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D0E0CE99-04C1-F011-A035-E861F848CA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AD1FF53A-A445-A857-AAB4-88C23A47301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1BBB8561-DB4F-CC52-8F69-A742CCDE79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C6F036BB-6296-46D6-CA67-57773B7E98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867DD828-E77F-E1A0-FA7F-189C2FBBBF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20525F23-BA60-2190-86B9-1FFDAEB896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692D9772-16D4-5142-BA9C-883E4C1462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E720B23B-CD96-DC97-482A-0DF28B8B8D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C22E52AE-3E0F-305E-3439-37A960381A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E1877F5B-0BAD-04EE-6D7A-53E8300B03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E1D26153-20DB-D92D-BA2D-AEF610FD8F5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C7EA3182-0A65-B63A-DC73-74C58458E3F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7ABBE33F-3F92-44BF-A3B4-7BA802EFECD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C6E3A8CB-5253-6246-C4F7-C20E5E8484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D1975EC4-6383-A9BC-B602-99AE34F0B9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6D5169D9-8106-B175-BCF3-C7596FBB34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38947A30-171B-0905-9EBE-F7B639DC3F0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CBB697F5-9925-FFCD-4436-8ED185AEE9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1F4BCEF-6691-6D07-89ED-A946FA2A9C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7FD7695E-A67D-CA5B-62DC-34F480F958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62415E30-3741-2A00-BA06-33AAA59CB4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377B5BFA-FDDA-6784-05B4-3FB6B4EACF1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F42A7986-FBE2-EE79-E731-BE0EF46B44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B7D0213C-97C2-91C1-4881-8E967947CAE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272B7B05-6941-A8E1-3AAC-85C847A1E7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8EACBAB2-D441-DBB6-FE65-4815400459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B2ECD683-A858-9371-DC1E-0F7342808C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10BE0A20-FD61-916C-3472-4B6233F071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A170BB71-3D19-FAED-42EA-81D818528B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26F51B56-A506-14C0-0E8C-5AD7AC8742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9BD05A20-6090-0894-A406-DB71EEC158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FC294ADB-4A0C-3F57-4B87-DB8C9D9B8D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6F4DED00-11BA-FE4D-0DED-6A1822894D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554E7E4B-06E0-54C5-12C0-9B458B7064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A9B603A5-950F-B9DC-2978-5E7236D5AB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9AA9103E-8A9F-CACE-1AD2-70B9C8BBED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7CB09393-E44D-0671-C2DD-452EE36306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1B8FB6A4-156B-0405-45FE-17440B9865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9DEC77FA-726D-317F-8F66-CBF851A381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E6C11BE9-29F5-EC86-217E-F82B776139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799895D1-6F9E-7909-F959-51AD801E71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46582CF8-54D8-341C-9AD7-B0119EA2BA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F9DA5E15-1986-B1A3-3B4B-02D904E403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DE406C79-6DC9-30E6-5CB0-BCCB7E188C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982FBEFF-EABE-E085-4FA0-C5E9183E60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E009FD82-251C-FAC1-529A-608FEDDB924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A55B59E8-C364-CC23-7DD7-9CB3CE981C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A93BA4CD-18E2-F990-642F-D347DE34CE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A1B1C7D2-36CB-F00B-ADAC-2564C3EA25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5FBB3A38-3E7E-E9AF-21EA-4D3855FDF21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FA567A5D-2743-3851-47A2-3D8E45064A5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92EE62EF-653D-77B0-87A5-6B7918CA64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F61916B2-2C16-50C3-635C-A77DCA0503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5F5C4BF6-5E4A-6B29-6438-514757FBF7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964211D7-364B-258B-E3D1-67A836E205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1B8B084D-7B13-35B7-C021-39350BA0B1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1863C2C5-846A-43DA-EE9F-C65D3AC44B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11D9AB08-9325-BC12-7FF7-562B389C82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1775B64C-7A6F-D04B-10AA-A6B1869391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A9383214-718D-90E6-7283-2E443A8C09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AB072E0A-78FE-B74F-1E5E-B8D33EE24A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63BF4FE9-E671-0F9E-FC34-D9E54FF864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B560A861-6D4E-AE19-EE67-BB2FAA9C0C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7266DA1-2AD4-5C1E-D871-560039D18A2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CC0F3DA7-ABD2-FF3C-4D69-D890C3E1AB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4F0052DA-F2B9-6944-C82A-E107F125BB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FC6A680F-FE25-904C-F738-A02F7B621BF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63AAC009-03CD-ED5B-58A8-E5A4B22C87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FD66215-C69E-0496-10D5-5D840A578D3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83F3AC14-9EA6-9D2B-6D98-C2E88AA0BA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92850692-BE80-8D32-6FFC-8DC7E216E4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88A6D704-840C-9F42-12CC-8A54AD71E6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11A4169D-B139-621F-7FCA-37A78880CC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587DC9C3-E171-56F6-4BC4-EC9A42DF3C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D5B8C996-E52B-41FF-9539-4BC761140F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EAE1CC9-C845-721C-464C-42591438A9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6BFDD971-263B-3F81-7031-97A31DD74A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89121EA4-2174-89A7-CF43-62239F17E1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1F29ADC8-8BB2-DF73-29D7-06E0F3C7CB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D42F34D1-7B25-54F2-B247-30543084F12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FF8C7EFB-4C34-2161-CA4E-19B5C51827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4EBB81C6-4B2B-D4CB-9F7E-032351F510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D460C61B-4F91-9FDD-ACDC-4DA2B44AA7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82539D87-9010-D378-63CC-7FFD35158DB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CF5172C0-4729-007B-A0DF-2C5DB3B5492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E9D4ADE2-E27C-D69E-9806-D1C20D795A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FF6716EE-C839-E8D8-CA90-7746DCBBE6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2FA4CF2A-E1F0-BC29-A924-51E9CFADFD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C71DB883-6BB1-5DE3-3418-580C7E57667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D80921BE-2F35-271F-015A-6D80433464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41CA5B6C-A59A-13A2-821A-83AAE75439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507DCE9C-6227-3DE0-8D30-EBD036AFD0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42D05F54-CE0B-67FC-F71C-0838372026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6A32A875-82AD-1102-1ADF-CB47E491158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E156C773-89C1-5B66-9E85-0C7C728CB09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BBC97FF6-7832-824F-24E7-BE83B10799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51848F7A-8240-2892-DF32-F7200FFD1E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ACCF024C-F6F2-F3CE-1B07-0D75E2CF32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11454F1D-47DA-58D6-1F0D-01C62629D82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10961899-554B-1B37-783D-A9532BCC94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9A9617E-ADFC-22AD-E7E3-053ECDB8A2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7A48CAB6-150C-AEA5-2BDC-88DB4E192F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85B60DCD-CDA5-9C77-AC91-CC5A84649C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3B95C628-6659-D00D-518D-2BE8DD253E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CFA1C41B-5588-4BC4-29A2-96924F0B45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C5963812-E158-AA67-72A6-E030A90B3D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6EDC69B1-C600-B01B-F39B-619DE8CF68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5B08CD72-D193-685E-4AEE-2D783B7728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28F3ACCE-698B-83F0-62EB-40AE9C9FC6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E3D5B952-A565-F667-BE26-EDBEAA0899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4647A957-7063-D436-42C7-8ABAFB5A1A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65BEAD54-1E2D-2DB3-010D-7D7C3C94E6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171E9D5E-67CA-EA94-8990-0E54BE2034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A6180276-9C77-C073-875E-DC863CDC43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1638BF74-5F6B-D560-83B0-E4D13A200C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283A9F6E-0A55-0AAF-0205-94C3D566028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F4B9AAF1-CF21-7F21-5B33-054322FC7F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1882E0B-3894-53E2-0B28-11420D1BB7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CFF12166-4517-67BA-96DA-68D567D9B0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EBE394A4-D093-91F8-B6CF-A60CC80DE5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C63A52DA-180F-CA17-64D7-091EF2D86B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57457F62-8D30-3811-46DE-4608416C2C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9F9F449A-00C1-1B44-4FEC-90D0F57C8E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191836E5-C19D-8980-8AF0-F4A85CBFEE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98195585-F4A5-3B1C-A265-B6BA69452E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6D851610-CB67-894B-D713-6251F025971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D96F4185-0A2C-9826-5BDA-8EC1336AC3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23416D0D-383B-7301-1E21-AFDA67D2B79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8A167084-F8F1-24C7-E6E3-66F88EF262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5C547EA9-2588-041D-44A0-A3967EA53E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84081ED4-C10A-D5E6-EF41-30BD61492B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7DE6CA6F-1545-4B4C-AF4C-D2350E26E63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97FDDA8C-0875-0852-7DF5-119C326D32E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23ED3E5-4E77-9E83-21FD-EF001641F4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A46EEA05-1B73-B27D-1C35-FF27DAEB301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85172041-2BF6-8504-1A2F-4005DC33EA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626EE27B-145E-D9AB-D2A6-D3141739BE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8C90C9B2-DA1D-BCDE-E02D-78CFAE232C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E1CABEBA-5D8A-628C-90D6-B4B98EA8A6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517C4D3B-ECF9-A10B-31C8-E058A7FF3B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3CDC9B19-5A3E-7CAD-F6E5-3022B6A27C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833EB492-8FD1-31E8-E274-535592B119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C3365212-76C6-97CE-6611-673AA743B5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812647FB-ACCD-FFED-23C5-20DF186E66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978DCF9-D5E5-841E-0A6C-27548E7AAF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E1507B6F-FA2A-327B-9D3B-A99C25D686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66166B19-0F78-4EC2-275F-1975FA4F57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4D489126-9E95-56A4-00F6-4FC2D52D37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D9DE8F8A-4BDC-5168-78A2-F760362558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A5AC4DF1-394F-DAD1-B9DA-D5A6E4ED464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7941464-3439-BD2F-6E7D-02D1F6425F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78E1A315-AB2E-A966-198A-1E4964ACB5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C33ACD57-7DF2-9E78-9C9D-A590DDA5F6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49F238DD-7F0C-3F94-36D9-3B25DD413C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2BCE4828-4E00-8E63-B915-FB778366B2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37D1ABAA-FB5A-C412-FB7B-B3651C78593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4A0A005E-1DAD-DEBC-886C-3DF66A6AFE4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7AC3686C-EE9F-AC7C-885C-1EE962F9715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51E1EF95-2F63-C663-EAA7-DFAC5529F83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350D0027-81B6-D1BF-090A-6A767332F5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67D654ED-698F-A2C6-5856-504FF77A31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A7DE8021-D224-3F69-657D-FA63267DD1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571D0BA-307C-481D-BC87-5E1ABE1D23D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1EBE007C-7177-204C-5434-50C581F18A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44325381-E164-D255-0535-8613973FF0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403133E2-C1C7-1DA5-4662-64C63550C0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F0F97986-8DA7-8407-CA43-8FCD58A755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BD82ADE8-2BF2-C5FB-D5DD-5DB525766D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F23C2374-929B-0829-653E-B53BEB6DEDE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3FDFB4AF-CAFA-8796-EC54-2632AFAD12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2EF6EBC2-D16C-F273-6D82-40EFA8A17C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D5C51AD4-751F-CD7F-599E-4CBCBB1DE2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CBB9E27-1BA2-B4FC-83AD-D3B28F286A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2C6D12DE-9DA3-B56F-74F5-6765118422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59AB74B4-EFF7-697B-1C4F-D8E82DB667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CFC0AC3-C550-CE60-2DC8-6CD5C4AF60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EE8B631F-4EDF-9B23-C090-D9B59CF1C3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D6AE387A-FB35-6793-5EC1-B89D97F9E3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BD87E7FC-4BC1-CC53-C98A-4D543E9CDB2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E7EDBA81-9662-054D-DC1F-BE76C80E2D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8F4CF67D-6E06-091F-A545-3D9C287845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2F7D432D-7773-7523-7966-007B454D26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5685DE2D-FD82-6DCD-5C2B-D1ECB52263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C74EC261-3D0F-59E5-F1BA-FB55DE31EE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26B7BB19-BDF7-A79A-13C9-989AA41195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AE5A8744-2F16-2C05-DCC1-0A095E4B25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73F27FE5-63B3-8A93-A381-39A397AB9D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96F2EF2C-8512-A703-7B8A-A128FC9D82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F4422BC8-E55D-DEEE-2B1C-45FFD4778A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60DD3BFC-A66C-DDB3-FD9A-BE0597366D8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C64F1644-F2AE-8371-FF3B-690E370045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CBDE0A40-C55E-492A-F99E-796CF5C25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ABF75992-E676-1D80-98D4-7E0FC945D5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2F806588-7709-5E65-A865-E2BBEAA081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64322DB4-71BC-FB11-BF81-A9FC982DBC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716DB2CF-36A3-5463-84AF-C8067FC051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F79790AD-6C84-7DF3-EA73-ECDA5040CC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90B7D0CA-DD6D-6122-74CF-3240B121E8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9467B739-2B25-E450-53EF-C480F617FC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201313E0-A7FA-2649-9AE1-A9A19C7F379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858EB356-C3B2-4A57-634B-4ABC943A18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50DA0632-4300-2C68-C8EF-84AB660EBC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F7F3CCD4-0FB2-1011-C8BC-90AF9B6E6E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783C88F6-8079-7FF3-39B8-C1D9039803A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E7C02992-7DF5-5D62-DCEE-7DC85B0AC1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CDCCEE2F-1860-5E44-3ADC-3CE7B14B44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63DA64B7-5B98-2B15-2FE4-6BE6EFE249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3B2C33BA-F55E-60BA-6487-E1EE916B9A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F92A8F61-5D63-D757-5BC8-FBA11AFED5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84FC51DB-53AF-59D3-2F6C-1DA23D86CE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746E9E18-A7FB-FBC2-D016-47AA5142D7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90955C7E-BA01-C47E-E9DA-A7F2BFA761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A448F835-CFFD-EDD2-7EEB-C9E29960B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53B893E2-4792-30D8-6A58-B9C6D62C94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92023E85-FAD2-93D4-84A7-E6E23BC3B4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A7255D13-A395-D644-5724-DFB75A85A1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EBC513D-C7CE-C0D8-1FD0-449709052F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EF6E5AAE-49E6-0845-0682-FD5979AC68A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10530CD1-4718-92D6-2A4A-213A3001B4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4D767243-B1B9-3C79-4C8E-65BF5517B8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 name="Text Box 59">
          <a:extLst>
            <a:ext uri="{FF2B5EF4-FFF2-40B4-BE49-F238E27FC236}">
              <a16:creationId xmlns:a16="http://schemas.microsoft.com/office/drawing/2014/main" id="{22372940-DDEC-DCA1-2CEA-5226FFB0F8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 name="Text Box 59">
          <a:extLst>
            <a:ext uri="{FF2B5EF4-FFF2-40B4-BE49-F238E27FC236}">
              <a16:creationId xmlns:a16="http://schemas.microsoft.com/office/drawing/2014/main" id="{528A9DF6-5149-5CFE-B40E-5091FDFE04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6" name="Text Box 59">
          <a:extLst>
            <a:ext uri="{FF2B5EF4-FFF2-40B4-BE49-F238E27FC236}">
              <a16:creationId xmlns:a16="http://schemas.microsoft.com/office/drawing/2014/main" id="{7C021B50-E86F-B5F0-9C5C-60C4B25B9F9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8B66622E-AC75-82F3-9301-E88E3FE65A6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C3BEA150-BBA1-F1B3-283D-68ADDE158E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7F7486E8-70D4-9F12-D2F6-180B2BC664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874D2067-DC3D-8921-E38A-FB494E87DD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F4F7FBD7-F00C-9773-1C48-655D579EB9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8BE18B18-C64E-665D-6A58-140F02DD72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10A47452-F6F1-2911-7BD2-1E12C2CD95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F34328DE-55B4-6B9F-EAA1-E1EAE82552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2DD80D01-2682-86B5-3ACA-7EF6DF9B5B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E8C94CC5-2DB7-EEA1-E4D5-8FF7DDB397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630BB886-CA16-44BB-66F3-4C18052E5D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2D1113DB-D4DA-081E-194B-0694E19E69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B2F76215-ADA8-9AE1-DCC8-25214CB2A5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A5FE76A8-92DE-F08C-3A38-F2CD20FFAE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F83E036A-462E-FCB9-97AC-608545C794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94B115A9-F740-CE52-5294-7B50A16841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EFF6C1BC-E14C-2484-7AF5-0E790E4385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2082E856-FF68-EE1D-25E2-3D656DCB20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FAD5FACE-610B-4934-86F2-42D25F877E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ADDDB126-2498-368E-1C15-A0955C00F3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8DFB47CE-D802-D9BF-E2E8-A8B1BC11CF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7A3D8475-FAD2-9CEF-FD34-41A8F5713C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86C3ECF8-2374-07C6-6D6D-DE72E3B077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DA906CFE-21C5-459E-D33E-60D50345FF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D9AFEF5D-18ED-C124-513D-171BCAC397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B18884BA-CA2A-D14B-073C-AAE257EB00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3BAB57F2-BD73-287D-8391-91BB631CD2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7806CE8C-8EB2-C562-8EF0-A149004EDE9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8ECD1362-3739-A02B-83DE-BBAB343169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CD0491AC-651D-895A-B4C9-59FC306643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5FBC9FC4-6EFA-A032-524B-A18569C5DD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D677930A-63D0-47E7-C28D-5EF206E607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7A3C1CC1-D506-2351-8148-35EFE4D0DE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B08074B2-4036-2E65-276D-070C92D5133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1142DEDE-ADB8-3A71-7FCE-ECBE41E801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4F28C9E9-1C6D-B329-EE80-25B7E14C0E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75D48078-20BC-537D-1F21-98504D66FC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B0ECB71-18C1-65CB-1731-FC59BE8F3F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9E9661DD-5665-2F1D-CD82-01AB1C5384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EF844D3A-465E-6FE7-CABB-84F87790CD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6835EA52-28B4-36C2-E8A3-37A6D2710E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41D14B42-4067-04F3-E17C-4FE482C9F2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EFE44F96-A0D3-589C-7839-5172125055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907C5F81-3C6A-9841-D7E4-05219E9623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39C114C2-AB99-FAE4-FA9F-F3402A02BC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756FBDBC-8DD4-9F3B-BFC5-C03E11AA30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917DCABE-A32F-F4E1-5AE6-FFCBD09734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37B3A17E-BC0C-250C-2C76-54E5B01451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C318A616-1A46-888C-0F05-5579254659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580E92D2-B614-E0D6-0C27-79D112E480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E0D0DD3E-9C29-D06A-A4CD-9439E9388B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14DFB6F7-A861-B272-C0AD-B62768F74C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13537516-0937-0A9D-91A1-2D3376307A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B8E51204-78DB-B59B-6D89-4302738523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589AB98-E771-D502-DB87-88507A2006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43EA095-6E5A-3D46-5DCA-C246490F1A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31E8FDCA-4CEB-C59D-5178-E7F1E7BB0E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5F73D42A-8A8C-073E-0893-EF737788BF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75E071D0-C4B6-F8C2-782B-90DD0EBDDB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93E7969B-A1E4-5A51-B102-5F21638BE7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16D13F88-F47B-FEC3-2F9A-4E73143E51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53D0DA7F-5E3D-CFFC-0CA1-7C0E007683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E03D7053-2F75-6C0E-79D6-F33216E51F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3A7DE81B-D2C7-B665-2AC4-AC3865BDB7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1C23D128-50BC-B209-9A9C-6C4BAF1689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91AF8955-F270-79EF-399A-FC19249FC8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E392BA9D-D018-50FA-C1FC-5C175FBC82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9DB9AB26-DA14-DC3F-C55A-EC0DC312AA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210F6969-A493-C055-35AF-360E8A8E60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C6E0ECFB-EF54-550A-F6ED-2323864799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2BC8F693-27B6-B0B1-F7BF-C8591C1CD5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A4697507-3261-C410-9E1E-0DFB6E9B66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13590775-597D-F604-39D1-5FA1DB196E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E36DCFDE-1AAF-E14C-4DFE-D291B6D4DC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C6CB36B3-2152-7FA6-060D-9147E1669D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6A1987C1-5652-A56B-DD98-1EDF5739CA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9D911732-84C8-96F0-9C80-BB2684D08B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F1F7BA86-C094-C9A3-0A8C-5B869A6B13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C252AFB2-EED4-2C7F-8483-A954080907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5376F21-99FE-79E1-C47C-B099AF288D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21B6E37C-48DE-B29E-CE67-992E9AB92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C92DF4F9-9ABA-622F-5D29-4FD08B0D31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74085E60-47AE-9542-1644-6BC803282A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E6454137-FAE7-AE3D-B7CF-2AB771411C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8ED9F7ED-41AB-B564-4660-F2C28B1ADF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C5B90E60-35BA-66A8-2555-9942956F52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54596FD3-220A-2934-BE41-6FFF470F05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9EDEE921-4A41-A639-BBDA-D4ADA2102E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11A33810-9B68-3C32-85E6-7EFC490F66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7E63B5BB-4134-1EAD-268E-8F7C9EA086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C90140D3-C114-45C2-6D4C-5F053F6E03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55AC6336-28B5-77BB-EB55-75C2FC5B17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F2B8A977-EE96-FB6B-F9B1-66E54A2BC5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37727982-E187-5CAB-756E-96A2A7851B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1B9828CA-42E7-8256-6A34-0233776677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7089DF86-2F8B-D20E-0603-09E2FC7060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7FC70D9F-1EE2-79B2-44D7-931BD82621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4FCA0668-45C5-2EE6-C600-BE226BA16F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88AD6E75-C574-DD63-B748-13C0803E8B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B3366592-72DE-490B-6F0D-E4100E31D0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69D154AD-3B57-7E4F-C814-25327E17E8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E608E2AF-B4CC-D899-DE14-1D128F6D7D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2D01C939-23E6-CAA0-AE78-1F088D26DC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EEF30236-0BE7-8DAB-9A37-8218E22314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498C214C-1106-B4A3-9D9C-C5590BAC8E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778C7DCA-5500-CB78-E07F-D63D6BABB7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2F310A5B-8F51-00C4-0112-D63317922F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49FA16C2-82AE-135D-5288-33AC5406C6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D32D5E3F-62E5-82FD-3709-75B0FC6E53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35001C49-CAF2-4C16-2E8A-235740A15A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54D4C01F-D61F-D6BC-698B-2C2B0E0A3E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8F311EF4-333A-F57A-E429-B0FAB490BE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C0E09FE-7EF3-35FA-5E50-BB9D4E97D9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639689E9-39CC-488C-9709-F4A298672E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31634D3D-A300-EA27-4B9F-4EDEDA333F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72CF1B6C-AA17-4960-483F-D68ABCDDBFB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576C8672-246E-002F-2258-6324CDB442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3CAC97E5-2AB9-CB9D-AF87-BB972C43C9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D930E19A-1C75-A6D0-46D7-476134CC97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E4897AF-450B-5543-B789-5A4C6D5373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723CDFD6-1DF9-12FF-1BC2-FEE683BD84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8586C31A-BDA7-A276-D117-725EA771C1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E5A56354-7FA8-FDC6-01B0-8267932649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4056A208-D671-654C-236D-5A1E245C27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566516CE-19A2-FC56-810B-DD683BA118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29BD4DFD-DB93-DA75-541C-B0C8AEBF7E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3F7455DF-3A6B-B3CF-A0B3-E7EDCB4AAB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51B3D720-E957-CB38-9A00-AF7D53280E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EC9E1DFB-8109-6D2E-97ED-6DFD0A5DBC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C7C6EF5-C9C7-9F78-AF79-C75E82A6F6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21787D0-73F0-7790-C5EC-85B6CFFDD50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E3680A27-84EB-1E56-CAD0-103C53FB5D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3C3FBD3-C706-59F2-A1F7-FE7DFCF619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7D3CC226-2AE7-CDFC-01CE-E0CDFBA15D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DB5E9E3C-1C5D-482B-8CC7-15F945AE98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4CCAA415-9590-7DA9-1789-C151A476B9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CE31A0AC-A284-7949-C8E8-D14D429A9A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2AEE0F8E-707E-2999-6B70-426FEAA821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A1D91471-328A-22E5-2570-A8E9F6F551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18042882-FF36-772F-E24A-A6A70555F2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C95864B4-7DB8-41C1-317E-45208EDBE3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86FA213E-0E84-4881-0204-5137D24179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3F2699D8-9BC1-EB4F-B99F-8BBB2FFA8F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2D2B014E-095C-6152-3F7F-B254CE34F3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205F9944-5195-38C0-7158-E03A4C6946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A4CE906F-72B3-154F-DA08-CCB8D8805A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71BA2B85-1E90-E827-6FD7-24DC4018F2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59D440E6-9E0C-D7D8-8735-17DB179CEA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86E577FC-521C-D16C-19E3-BE3D6D3642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D7A4EE8E-DC5F-5B30-553F-4373923FE2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EF91441E-DEA4-B809-C473-B04616DF3B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954B0E6D-1785-FB0B-C53E-188C9A785E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61D12BED-8CEC-B8FA-3AED-8C3516ED2F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12B0C577-D829-77D7-2080-126EB82F94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DE1EE52-D069-91AF-067F-C6D6082FD8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6C1F947B-8C1A-B2CE-7A1A-EBB475CF08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88BB3033-8C0F-6335-01D3-42BCE19BAD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8D38F20-8665-A0E8-980E-6FA755BA92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46240D8C-948D-7A47-E8BC-28C43C1FAD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115F39A2-CBDA-22DE-D73E-195C4E63900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C159E4-E259-316F-4914-D6AB9F7C13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B57BD60-D031-AD69-BC4D-449B73E730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D4E6A5D7-C7BE-5274-0E80-BA186981B4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E2CA87A7-FF2E-A445-3DA6-147F26CCFC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85FC1DDD-16DA-068D-120B-4F852FCFD4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B2DE355F-45FF-E6E9-EBD2-5DC94AFC03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EBEC3392-FE07-66E3-CF90-575488A7DE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7E57D462-3527-4DAA-82A9-380E5CC096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67D393CE-DC25-DA51-E5C0-F2C76ACDCD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39048988-6003-BC82-BC1A-6CEA536EA2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DFF963FD-8A08-483B-9D01-94245EF532C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CB9CBAE3-187C-27EF-6D5B-998BA27F26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5B060649-2972-D615-94BE-66482AFCC8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F12CB8DF-6689-C8C9-21F1-1A49EFA4940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C25E1A54-41E9-E69D-EE11-B402E1D9844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89A59BCA-7F6B-5E81-2C37-FE1A3B81FE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B516027-5C86-4972-9088-47E8767BD2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E1B15321-A51A-25DE-E7C2-689A0E7007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FD76B777-5C68-3FD5-4AA4-A0A021F6F2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43830BF8-DB84-B8CC-8ABE-DF0F9654E3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B3438B2C-464D-910F-E604-2A21F3DF53B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DE93F4C5-9709-C98C-65C6-E45058EAB8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B19D65E1-25CC-5A4B-97F1-A1FBCEA95D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66BA6865-CFE2-27A5-3CAD-B41512CB69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4A890079-13EF-27C6-26BB-9BC7CD786A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618C1C9A-18B6-C65D-6F97-99EEB39073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389887AF-80BF-3747-34DD-C4BC5168EC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B2B849DE-8214-CAD6-8977-6279FF88AB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C25BE40-4DB7-7DFD-9295-00A5F87573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128EBF58-9878-51E4-341E-B4FB97BF1C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4726229A-432B-A2DB-D6AA-7805F7C520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F0EDB1F1-E5B7-11A9-6C33-2EE79CA20C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BF055332-C74E-3E8B-10B1-9B94174910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BC63640D-DEF7-663C-2F6A-BE929CB729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EB72BB43-17DA-B117-E4E3-B9A46EA7BF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334BD4A5-54CE-84F0-844B-4DC64D63DC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7C834AD1-76C2-F829-44EF-E8525EFE45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494416AA-E8A1-173B-A76D-6755270555A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84132772-E5CB-C783-9578-EFD3367510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E6E09912-C9F0-A4FF-F300-D2AAAA9125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AA44437D-E36C-D5D8-2FCD-0758AFA05B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E71E0AB7-D23E-9968-9C78-0A625B7902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9FE3B141-44E0-27E1-4297-AD15D25226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9D5F3FD6-463D-6412-007B-C21D594708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1B907475-010A-D46D-6655-73A45EB1A0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724F4CD3-43C6-AB89-F253-B62BF314FC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55A9305A-54B5-0055-2CD7-C5D81EF3E2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B6B2689-32F3-8CC6-08F7-BBA403FA0B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3A05A481-AC6F-DA0E-8F94-7C12E9D5D7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F90CCDBC-AD50-73A3-3711-5077CAED3F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CB09363B-CBC8-1AA8-8E8F-A56F18D324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2370F37A-E1E2-8F9D-8E49-641680D163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684FB6E-CB86-2FA0-693E-2FC483FAF9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D84DD57F-662A-B795-AD8E-95F71C5E13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DAC6A729-14D0-BBBC-A60B-3A46AC8FC1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64FD62AB-A312-B02F-31EF-AECDF651A7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979E4813-413A-E500-6A16-55026A23DA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BA149D4E-06A0-85D8-A9CE-FB2739723BA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7AA85F8D-2F38-1750-F98E-6FCB10EFFC0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B4462EDA-B256-5280-A730-073D253CDC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DD73485B-FBC1-81BB-69AD-D2D92D3E2E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95A41E23-62E9-F8BA-84D2-FEF24B405B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8884D959-4D4C-5D84-CDA9-6982619929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3827F2EE-31CE-9C90-9DF7-8C0FE6E13B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82FA276B-2E54-B71D-BB58-2BC37990DE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4F4E497C-EC64-F42F-5EAF-58D30E5E5F3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32D273E3-190D-DD92-A380-A91B02A797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F36FE3CC-5E8E-8579-AFE9-620E475F64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98B02E70-A087-ABDA-D6D2-03F524A2AE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F992E30E-61B1-A945-3A35-F758FFCD50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D3AEF0B0-3EDE-B605-761D-C3543D8FE8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8B24DA54-C88F-F539-5FB5-BBCACC2629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6E7FFB63-69AD-BC51-52C6-98AD483D5E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770A1132-77F8-E66F-D383-4D17857205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D1134624-5469-F9D4-A59E-443932089B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34AD686A-2353-E3A9-94C1-B83E0A49B9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66E5BE46-ECF1-6942-D19A-55EB3C377E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CEBA98A0-7694-0991-688A-C430506E6C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2D96508B-BA14-2684-0FB5-2B32E80023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2E0900F0-89C9-6272-B583-FE817BE4B1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E03BA412-6708-7C96-8A01-13DF7B2943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DCB01DCE-7FC2-D45A-0B4D-1C04C000733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7E5133FF-E729-02FF-E0DC-6C9E250A6D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82F919A2-1636-03EB-A38E-53ABBA079F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8F34F5AC-29B5-E4BB-8FBC-A7B1CAAE0D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75220A33-D6D7-84E6-069D-D2B53E3949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F606FE4F-039D-821E-CCF5-8CD6610AB7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AFECA20D-D803-A241-4D5D-83024B653C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6D8ECF1-F98D-EF69-90C7-2D897DBCDC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380EADE1-499D-7C16-3868-794F8A6848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923ED078-6F51-1D90-AA4F-10FC143A03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5F46595E-0215-C152-5AC4-29FB23E755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720A61B1-E392-146B-B018-3E6793196C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FACCD8E-4E01-E78B-2800-B8D8B3477E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C327A8A6-2CF0-70EA-134C-E584EBFCE2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105E989D-DD2D-2260-A70E-204927F4AD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A042C897-6006-311E-8525-FF2E823C0A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50947015-0F8B-B6C4-BB80-72E11D8E18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8C5B850D-7C75-EC8D-20FC-F785D9F3F4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BEB0FB57-F336-C3BE-ECDD-A39FAF4FD7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65093CA8-0E78-D250-9BAC-5A3DDE7798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4F4D9F1D-93F7-FC5A-3178-7D3AEC5021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6EAF871B-8448-BE97-3666-FE56EB78BE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9AA8566F-BB86-DFDF-1721-8889234D3E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17F6DB48-929D-8460-B423-6B44203FCE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782DE835-0383-6F5B-D442-46F79DB58B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F0242CFC-A72D-9115-05B8-7F382A4501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D0E2FB55-A6C1-81DA-4653-266EF2C31A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AB317BB5-18E3-77FD-D145-5A44EFB9F0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5" name="Text Box 59">
          <a:extLst>
            <a:ext uri="{FF2B5EF4-FFF2-40B4-BE49-F238E27FC236}">
              <a16:creationId xmlns:a16="http://schemas.microsoft.com/office/drawing/2014/main" id="{2A17750B-052A-90A5-841A-E003C38745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74B1680D-2979-5CEA-A8DE-CDA61CAF76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2E8097D2-B7DE-4FAD-5D8F-B2F3B2D111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021353A5-CC49-7A0A-9952-E584904DB7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EE6EFDB9-568E-4ED3-B5DA-7BF1A1B764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DFD46E30-FC19-AAC9-C317-9E4A97228F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FAC7AF6E-B745-9443-204A-D015A1E872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0C0FA4D9-C2B4-78E1-53D1-857509CD9B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0A08DF22-2A20-0C35-2B5C-9CB96D60B6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E525708D-F934-9B94-836B-185196F3B9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B79051F7-32F7-764A-73DB-55FDF0B03B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D0CB32F2-AD0D-E7C9-10A2-D80F77560B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E00486A0-6726-A171-9355-055D2A5D59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9A54CCBB-50EF-2E73-A3A5-9424CA01B3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813CC1D0-6DEA-EE0A-D181-812F2240C6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20555FB3-0A49-49BE-2685-D6E8D169F7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FFB2D91B-B585-A664-3728-D4CF91B9B8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D514F396-0B57-481F-52ED-76D13BF5C7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E70E906C-3DD3-2EA0-DB9A-EEDD205ECA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1EE22536-CBBF-F961-5644-644E33A378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D544CB69-AE61-044C-A74E-52FAA8F31B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48D31F2E-727C-7727-1957-C282C5744E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4906B50D-9600-A1E4-A6C8-5564456CED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A88C743F-4F06-5D25-33C3-779BFA95EF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87A004CD-4CBC-C36C-9759-8339528E7F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3F7CAC2F-8B77-EDA6-6BC3-74274D4869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A0F194A4-E848-E287-EF1C-A703E85F54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062DB614-1C80-66B6-9184-CC09459637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8FD51AA7-088E-8FCF-5295-CC7832BE7D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7C34C1AD-078B-5A2B-AC97-4CA8E4273C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E1221772-9C7E-59F4-39A6-3D7D0B5576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D271ED2E-CD92-3637-674D-1AF338171B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60106021-61DA-2DDA-F756-FBF275211E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5632A53B-749C-EAA2-267D-2EECB69C0D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A3CF2670-EC76-EFF1-E43F-7C8ED889A9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19213DD2-5C57-698C-5454-7A23D00152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10C53A41-77CE-07BF-7D1A-AD39BDA826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41CD9681-A716-0F30-13C6-F3C3878327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B8C20EAE-F764-A149-F88E-A7E5B661A8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D3A41BF2-AEEA-1870-CD28-F4B92977AD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51AD4535-0886-4416-F109-E9594D469C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7F5F9C25-4B5A-7249-D157-84BC2F3F6D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83413119-B8ED-8E23-E6BB-7DE15F7B00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64100EAD-BAE1-AA5C-C156-D3ADA2C387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F17ADA36-B6B3-809E-D62F-C68AC296035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78334E90-05CD-1C14-D5F3-BA3467C32B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D4F7785F-1E5B-DBB4-F91B-C08C09AD0D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EDB6343C-F9A3-679C-22B5-827518FF3D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43D9C8FE-F1F0-5F72-8503-8C488CA0EC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CB5642FF-5AF5-8188-15AB-AEF099B9E3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00D45BE3-207A-60F6-CC35-4324683B0F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228C0F2B-D2D5-B20A-584C-B3C65205FF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060C8C3B-A587-BF79-9F95-1CEF3B4F32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FF109487-4E53-0B68-DFE7-3D37F809C1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A0C96767-B531-BE01-FB3C-962B3C176F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A83245AC-076B-882A-969B-3A71880BF5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8AB0EBFC-29BD-361A-092F-BC0B3BEA00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859D9EA4-3819-04A3-360D-F697682DAF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EC6BCD12-1184-9CF1-1BF6-74CFF594B0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D767E358-6FCC-AA32-D68D-D2E73FDA1C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18A82532-174B-FEA1-C61B-DA76C03D6D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7CF05BF6-A23A-6006-FCC6-A8AD22B19A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DF46F26D-C149-1E02-874D-2B2786409F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838C9B9A-E3C2-A52B-763B-55484A2E8C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D6289786-1315-F2B2-DFF2-655F6AABBB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A7F50E58-790F-3CDB-4D35-16A4D256BE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550E1519-37CA-A467-1176-EE1ECC7B9E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A22F96C3-7428-3907-C1DE-295F031FA2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623CFE83-78CC-165A-24DA-0B4429B290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548BFDAA-9B52-68F1-846C-20BC69D7AC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E2C49792-C6A7-6E61-5FB8-BF7E111952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02807E86-4986-86DC-663E-CC12A5F91D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52FA7E5C-FF03-47B7-689B-F44C548504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6F0A8D46-2F14-5839-FCDD-24B709D3E8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183E59A1-9D86-9217-B373-EB61F0AFFF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9D370585-C17D-E9D2-BEBA-DA113AB672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752824E9-DDCE-6918-600F-35D9009C51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27F3B1D5-CF00-9711-CCF3-19E0019C2C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E91D933C-5F46-79B1-C381-B15AB46753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08BBF317-E570-581D-6CA2-03BBEC4324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76153BDB-B702-6D94-6C8D-1142CEBF85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15DA7640-FDD1-4CAB-B185-F1CD19483C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A98D4CE3-91AB-5C8F-497B-3406B73A6A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63B8DAFD-9035-95C0-DE23-EB87EC4D52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CB9C6A1D-68EE-494E-1E28-F23B8348DB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D8047D42-ABD9-9591-02B7-012EABA797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256408DD-DBAC-46FD-2CEF-66E58317C8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FD7893A0-CE33-EF25-5F04-BE73E5677B3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DEAF7E4E-9648-DD52-84CF-A0FB4C8ED0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8A0AEA93-782C-72F9-C4E5-809BDF796F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0830B437-BB25-CA3B-B1F0-C230300D29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36A1780B-DBA1-C42D-5D4A-04DC0A0F58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9431BFCD-C3B4-9E89-C51F-4EBAE249B2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C4040948-255E-9FCD-4379-B08447CAC3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0AD07930-564C-F9E0-7F18-CDD590F3A2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D843BB45-022B-0068-C708-0F8DFBE54E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5646C90B-9E8D-AE3F-8503-242034FD3B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608FFF75-669B-6B99-5333-0A1DE678AA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19B43F36-2DA2-D303-33D8-287AE7A2B4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2AB36FCB-7754-6F60-403F-BFCB57DEC5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0708E8DF-3CB8-8F69-728A-5DF58E7507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E9E8845C-0B87-F4AC-AB44-84F2C31A00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A482FFB3-7D1B-201C-5B5E-E9A94F7125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CDD07618-76ED-057B-D066-84D7D2A733B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A7B72C6E-0331-D2B5-16EF-91986FCF24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8872D786-B57D-58B0-DF8C-CE59F955F4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ECECDBCC-B896-733F-3EC4-9E5B5EBE94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00167A3D-220D-55AB-C9EA-75CC8E1DB0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0959B699-3B5B-9DFC-72AE-F82EDFD0FA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51B250E1-D96A-80E8-1626-BC40BE998C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5599E10C-9F49-B9D1-8870-E462ED96B1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A87AAB5F-398C-5945-9B79-4F7C15A002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BFD8FAA-71ED-84B1-E01E-232C356FF0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A2B55031-FE26-FCB1-7181-55B9EBD3CD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C9C27297-43D9-000A-6380-ED4BDBA37E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35657618-9114-1105-297F-A69E2464C3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D2AEE9ED-3385-C1EC-9541-9106BFFB87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66707D67-1296-03CF-FDBE-0354229D7C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64ACB90C-D4D9-6A5D-6B90-113DBD6EDA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DB5EE32C-29A6-FF5E-024E-8215F81769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A6F49368-7171-B1AB-1796-B96ADAE1A0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C1892A46-924F-F947-2BEC-F236EE2CD1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8DB42C4F-093F-88A1-45C2-6959462890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AABB1753-13B9-F2CE-1DBC-2F2D4C9D73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439E64D9-715D-F624-7A50-C59B2CA411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E80B51D9-FC97-4D57-9981-AB2531E349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83BBD8EB-28D2-3C6D-0EFE-00ABE2CEC5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B1FD1792-F6E5-B20E-DDFC-C2FE2F0502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FFA33E3B-2A2C-0AFD-5CAB-F1237DD890F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C7C6EE30-1C4D-6C68-471C-D2BF2D2729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9DAF5BEE-7075-0B7F-6B5E-FCF6C80553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7F8AB842-1EFF-B80A-5B02-84984C5E76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6DFDB7EA-5156-1F0E-E37C-04E8692AEF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0B515BB6-8998-4BFE-B6EC-3AECA513C2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B29FA7D7-735C-59AC-1584-7A7EE63F7D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05559946-D43C-B549-230D-EFBEE70297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F3D156F3-F496-CD0B-8998-3B64665CD3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4E154331-40AC-4339-CD5C-AE726F3BA1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6B532A2E-4DBA-A711-BDF4-0A695357F2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C772F9BD-67A7-1D9C-F663-D4DEBE00AD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9C54EE5E-513A-53FC-BDBE-E07B56BCC9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C90DEFC2-2270-83E8-5FEE-244CA32A4B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1DF7E709-F33B-AEC0-559E-4818888084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B57EB98C-AC6C-4091-FFB9-0CF75AC512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E289AAFD-8261-F187-32A0-D7ECBFDA16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F956953B-1C30-3322-908D-BDD27BD050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FEB8B407-CB5E-EDCB-7A66-5CDA4BA693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04F8AC71-6887-EA10-3751-F41DC005C2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75BE698F-F3A4-E8D3-E5C6-C5DB66EA49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255AD60F-C972-04E1-F715-A6FE4EBE7A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598B2CCA-49D6-4E7A-B135-2897F26F1F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A80D111F-345C-6A9E-02D5-41441FDF80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5ACA3D9E-5D9E-F405-E2FB-B348EE08C4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6B5DA50A-6A95-0D27-EECF-9F630DBA50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DB96CF34-7C72-5617-268A-7BE65DB0EF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5E0E87F2-C137-6D3D-8FE8-541226CE16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99437497-6227-8BF9-1B62-ED2FC5F405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BC6F35C2-7BD2-8E08-855F-CB18A07D77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100CAB65-ED60-7F07-32B4-E5539948ED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5C0B89E7-596E-D424-6BBD-7330BFC01B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F4562781-8E42-DF41-D12B-DDFDF114D8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F5857DE6-CA70-9CEA-F523-D3EB085C28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708083FC-A62B-84FE-B59A-75C09B9391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44999A27-992C-9D82-62DB-BE238BB8DB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A0AD787E-2663-0E34-2729-8FEF8DA784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3663BB01-0D9A-B1DB-FFCF-A70759FD79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2B19A1A0-DCCB-44DD-5AF6-4FE0816AD9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E78B41DF-029E-61A9-51D2-8246B73F5A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27451AE0-5C2A-49FF-6BEF-82C96D507A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BB12FA5D-54EC-835A-78FB-B10D3F58F6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F50B0AD9-6AB4-0868-DCD0-ED9080A4DD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0C326B6A-CDD4-4B0C-40F4-CD29DCA076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B38422C9-F267-DF03-0EF3-19EFF4FA8F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CCA8EC02-875E-910E-34CE-FFEC3B6DF8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ECF4F082-B8A4-C58B-D201-32B69608D5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1DC12961-581C-2418-0495-31729EFC69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9DF53491-6513-DB0B-A204-49B0F1A17C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1F4ABF2F-3602-7E94-CFBF-9104BEB518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D4F0CD0D-570B-BBD1-B35F-D2B00B6365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CD17A41F-1915-0F93-C850-455B2D4998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63C7AD18-D786-1E26-8F86-73091A67AD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BA0AADEF-3803-B200-39F7-940F1E8C1E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32C0EDCF-5A1D-54B1-BDEE-178C751C3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91D9CFBB-BB40-D878-7960-7D699293D1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23A9DF31-1079-A5EA-BD3C-A77EE1705F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7108CD10-0467-A3E9-2121-AE61211AE4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B1053D44-4A80-1369-2028-57D1AA7329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0595CEE7-2403-2D60-22C6-4AECEA38B7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65D336EE-8F67-2C1D-C257-9D0A8CA47C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530487BC-8126-EF49-67B5-4AB133BFF0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DC59ED52-12C6-CDF8-5796-30F18C7A7F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D76E96AF-EDE4-23F0-00F8-624F04FD39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DFDDDD71-68EE-879B-13F1-0011F2DD61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598BFCA1-3A25-309F-14D7-8C753BED97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4677C98D-78CE-5153-EC66-80DD2B42B7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90BC6F1F-C8FD-4B13-25E0-9309D059C2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7218C14C-B864-A43F-6023-741B414803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69A69659-F2CF-E698-15EA-A4C6A61178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00BDBFD9-D1E1-0B2A-253B-6EA72EA8B7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89754AC2-A5B5-589F-DF98-19802326C0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71FEF55E-E879-34A0-0145-B0D1CE1928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C9B951DA-D51E-F7BF-C761-6C98166283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65522787-757D-42AA-A718-A9F57369B2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40E61BB9-900E-903B-DC18-409C2AED0E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5E074A97-D3D4-348D-4D7D-023FDFA32A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DA849F71-8632-524E-00BE-F54D2C6689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D10D5CC5-44B1-B4E2-9763-9A9B67F2C0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B52E4AD4-7EA2-5A80-C08D-04BF78F24E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DFC90CE4-C01A-2721-32F2-7DCB65E64C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C9A38D2F-2CB0-6334-455D-8D072141B3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37030369-7C04-A202-962F-733946F744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008A3A4D-E5A0-A87E-62F2-9CF7AEFE85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19061EAE-4DB6-BD35-F617-6527F1EF8E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D64AF2F8-6963-DE79-6077-7C08C52696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D0C43035-A001-90C7-851A-8E0BEFECB4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4D8631B1-DA03-54B1-68A9-7CA959EB2D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8B371199-852D-3AF7-80CC-9550609E6E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ACBA2EAC-0E79-70A7-EF20-A7E9BAF019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68E4A5D5-932C-116A-5288-DCF7E05CBB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CD356B7B-48DF-F668-DBDF-5A0B720A63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AACA5342-63D5-AFD3-1B43-8DE8154C31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BBFC2739-70C9-7BE4-0250-58DB3DB3C8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462700C7-D873-D0C8-61A9-C0341CCF2F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46D01048-A01A-7B75-023F-93219958E1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CCC4CA11-A395-5719-3A16-2C38FE0F0D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BDB9BBE5-6680-2FAE-0652-5EF935B53E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7D1AED09-DEBC-EA29-9C3A-CB8E6CA512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CAECAB1-5F91-1946-7070-FFA026BE91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44C7C135-941B-311B-2A2A-ED393976F7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11FC6E74-204B-85BA-1795-3D1EE5AB87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E8E5572A-660D-A36C-70D0-EAD2FEA909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E61104B7-209B-1D77-345B-5AAE1ACC29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B1008064-F098-A58D-AE27-36E8BF26CF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36753FD5-9BEF-2A0C-5CC2-B51685E97D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C924C3A4-DEC2-0F4B-C837-CD5817BFF3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3239DF94-3767-94EB-AED3-0D521A37DF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4D5F0632-95C4-B4E0-970E-C16435C12B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9E25FEE3-1BAC-0085-7D54-2A53F4C903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E32F1B71-C327-D5CD-4F1A-AEAE2EB881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E44369B5-489F-BD07-01AA-16EB2AD539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64FD81D1-A392-5854-4FC3-E2FF44224D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E18DD82E-E80F-78DE-3994-EDD4A73156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81ACFF1A-1598-180D-A1E9-5E8464285E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5026D55C-0147-169D-7F97-11C7849C97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17F0EB7D-21C4-F88D-C8DC-F04E680C51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537FFBB0-3387-9303-8608-8E764113DD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62D6F27C-B820-4FDC-4099-BA4523476C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7B833B89-BA64-15B0-07C5-124265BB7D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BF831C3E-52E4-E174-D9A5-5F9EDA93AB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319165A6-66BA-9AB1-C635-361E1A663D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B2942AA0-9A1C-0BC6-8A6D-3A9FADDCCE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F85A152B-1896-6763-E4AC-4A5996D5EB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4A193131-56E3-2427-D42C-84B1D0977B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3C2E605D-DC28-A219-7BD7-9B434633FF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68339ABA-A4DD-3D93-E554-CFBB49B9A9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6D06F99D-069F-506B-2F8B-7BFFE4EF75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64C52630-B94E-FDBF-7943-4F8A25011C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72249687-BD4E-B008-52FF-F16EE43C7A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5CDBD880-19E9-5F9B-66A3-AFA1FE0E1E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611463A0-1508-DEBE-3E95-FDE57DFDDF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45E97DCE-64B1-A4AF-7FFF-79834A30EE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43986428-DF53-05BB-9832-02393CB1D2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C0917257-9932-5D10-E40A-7DA7445309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675E73CF-F538-7A8F-64F4-01B1BF37BE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B4B48909-84F8-0C75-E8A6-44EC32EA70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B23A087D-9372-7905-551F-7EFB9F9AB8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F69E2D10-15D1-C232-0053-380C185064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4818E794-A913-CE05-524A-B517693FAF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1E550A5C-A2B9-CB25-9B8A-5283B851D8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6C70B41-1487-5C8E-05D2-1BB2D91300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ED6633D0-ED68-1592-8993-58CE976D50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CA0C82F4-A399-99E9-C49A-78FAEDA3F4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EA657F7B-AA13-60A5-945F-2D82AD6809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60A31522-FDA1-854B-5F31-D1A98AF500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9C2483F4-8025-2D77-3805-D6C0BC0578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7D42AE3C-CA6C-D818-E8FC-79FF8066D4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CF91FC29-719B-AAF7-A64C-17C2F07705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791E6DC8-A329-2E94-BC3F-C6A80DFA6B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BD2DD77C-4C53-36DD-9189-B2307AE084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35299BF6-60A9-E960-2C13-6C33D1A60B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BA869A66-2445-B67B-9B9E-8ECD8493F6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51AAAA08-6575-087F-72D7-BCF9D15C0E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E548F191-8B94-CA7A-119C-605ECBF20E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F9D175E3-C4CD-90CC-8955-F1D9AF28CF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35D04734-9A6F-4BE1-15B4-2B06227BA8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325E7C29-C74E-2099-9352-6D5EA99D4D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08229C38-7E7B-3BD1-71E6-A6E0454D5A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4FF5A4BD-9C99-DF7B-A6D7-29C8780661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0478B58F-C9DD-BC81-C306-9FB988F2CF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493B6476-AC56-1178-D429-AE19EE082F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913BED71-4E49-8E8F-4EDD-630E437C95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9AD71446-0C65-B246-426F-B51B3610AA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6DFEAF07-732F-DB93-14D6-89385255DC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60A03877-FB2D-A293-DBE4-965AF4EE46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7CAE2481-6501-4EA3-FCB7-AF4AD5A579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0F7D546F-1119-2883-FB39-42852E432D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0A34197A-F258-6A68-F962-B27416985F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E0AA15FE-1423-26BF-2747-FD6EF2F6F3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DDEA1099-0F97-F981-C91B-C57A520E98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95EB74A1-3914-E2AE-CE4C-3877C21882A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C7DEF089-9CDD-79F2-4E96-8989E54C5A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62032D0E-AD90-2248-B429-960BEDC968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7F599073-BCA4-A4E4-6306-57FFF229CB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14814B2C-AA2D-9705-641A-621262B6F2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D23CB856-3698-326C-CE0C-F0C6980225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6D28D089-AC88-C978-2150-2874A9E279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9B697E66-B573-B82D-0F2C-C28989680B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FC562268-E1B7-8C6B-EBA0-7F12189C0A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CCA16EEA-AEA5-06DA-DA3F-87759C3968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7E7E5354-2CC0-8ED8-B4E0-81E0B5A35C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7B12DE09-DDCC-6652-BBD0-F08CE94AFA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FBF382D2-8A4F-E31A-5681-0ACFB005EB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20DD5539-265C-98E6-FBDB-67912DE5AD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C4F10DD7-BE52-01E7-30F8-55063184F9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D419DA32-89E5-52F6-4985-9C67D4534F3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7FBDB38E-78F0-3CAE-5DB4-0D69715C88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6171B59B-D4A7-DC0C-86FD-ABA4E07D89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F4F1769A-3F80-5ADF-C614-B0403DDDC5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66DE23CE-7463-D581-A2C2-C1037FC604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4" name="Text Box 59">
          <a:extLst>
            <a:ext uri="{FF2B5EF4-FFF2-40B4-BE49-F238E27FC236}">
              <a16:creationId xmlns:a16="http://schemas.microsoft.com/office/drawing/2014/main" id="{040385F2-22E3-3718-22A5-95CD6855E0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5" name="Text Box 59">
          <a:extLst>
            <a:ext uri="{FF2B5EF4-FFF2-40B4-BE49-F238E27FC236}">
              <a16:creationId xmlns:a16="http://schemas.microsoft.com/office/drawing/2014/main" id="{2EDC411E-FD72-C9B9-ED36-55D0A4710B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6" name="Text Box 59">
          <a:extLst>
            <a:ext uri="{FF2B5EF4-FFF2-40B4-BE49-F238E27FC236}">
              <a16:creationId xmlns:a16="http://schemas.microsoft.com/office/drawing/2014/main" id="{E69D50A3-B024-2E2B-B025-4B93DA9CCC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7" name="Text Box 59">
          <a:extLst>
            <a:ext uri="{FF2B5EF4-FFF2-40B4-BE49-F238E27FC236}">
              <a16:creationId xmlns:a16="http://schemas.microsoft.com/office/drawing/2014/main" id="{626B47EF-AB97-EA69-A047-4A21ACA6059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8" name="Text Box 59">
          <a:extLst>
            <a:ext uri="{FF2B5EF4-FFF2-40B4-BE49-F238E27FC236}">
              <a16:creationId xmlns:a16="http://schemas.microsoft.com/office/drawing/2014/main" id="{8650263E-9543-8050-A5A2-95B8890A5CE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9" name="Text Box 59">
          <a:extLst>
            <a:ext uri="{FF2B5EF4-FFF2-40B4-BE49-F238E27FC236}">
              <a16:creationId xmlns:a16="http://schemas.microsoft.com/office/drawing/2014/main" id="{65C2E061-B2B3-731D-572A-38D8635FF7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0" name="Text Box 59">
          <a:extLst>
            <a:ext uri="{FF2B5EF4-FFF2-40B4-BE49-F238E27FC236}">
              <a16:creationId xmlns:a16="http://schemas.microsoft.com/office/drawing/2014/main" id="{C765EE99-C8FA-5532-3017-DF4C5647BC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1" name="Text Box 59">
          <a:extLst>
            <a:ext uri="{FF2B5EF4-FFF2-40B4-BE49-F238E27FC236}">
              <a16:creationId xmlns:a16="http://schemas.microsoft.com/office/drawing/2014/main" id="{AECABB95-0F6E-93B7-1ACA-CEF5363559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2" name="Text Box 59">
          <a:extLst>
            <a:ext uri="{FF2B5EF4-FFF2-40B4-BE49-F238E27FC236}">
              <a16:creationId xmlns:a16="http://schemas.microsoft.com/office/drawing/2014/main" id="{42C0FD28-7542-5498-4D77-836173CF0C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3" name="Text Box 59">
          <a:extLst>
            <a:ext uri="{FF2B5EF4-FFF2-40B4-BE49-F238E27FC236}">
              <a16:creationId xmlns:a16="http://schemas.microsoft.com/office/drawing/2014/main" id="{2DE22206-C3B6-09DB-9E64-737EEE1722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4" name="Text Box 59">
          <a:extLst>
            <a:ext uri="{FF2B5EF4-FFF2-40B4-BE49-F238E27FC236}">
              <a16:creationId xmlns:a16="http://schemas.microsoft.com/office/drawing/2014/main" id="{FD39C9A9-90F7-3E6C-0AC0-971708EFAD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5" name="Text Box 59">
          <a:extLst>
            <a:ext uri="{FF2B5EF4-FFF2-40B4-BE49-F238E27FC236}">
              <a16:creationId xmlns:a16="http://schemas.microsoft.com/office/drawing/2014/main" id="{B5677088-EBFA-55C9-0C83-72F5650B66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6" name="Text Box 59">
          <a:extLst>
            <a:ext uri="{FF2B5EF4-FFF2-40B4-BE49-F238E27FC236}">
              <a16:creationId xmlns:a16="http://schemas.microsoft.com/office/drawing/2014/main" id="{AD338D04-175F-CFAD-CFC7-636F211F00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7" name="Text Box 59">
          <a:extLst>
            <a:ext uri="{FF2B5EF4-FFF2-40B4-BE49-F238E27FC236}">
              <a16:creationId xmlns:a16="http://schemas.microsoft.com/office/drawing/2014/main" id="{02F2097C-08B0-B9A3-9345-4A9B8A6B09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8" name="Text Box 59">
          <a:extLst>
            <a:ext uri="{FF2B5EF4-FFF2-40B4-BE49-F238E27FC236}">
              <a16:creationId xmlns:a16="http://schemas.microsoft.com/office/drawing/2014/main" id="{70B5747B-32F3-BA4D-7E27-8797281B99F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79" name="Text Box 59">
          <a:extLst>
            <a:ext uri="{FF2B5EF4-FFF2-40B4-BE49-F238E27FC236}">
              <a16:creationId xmlns:a16="http://schemas.microsoft.com/office/drawing/2014/main" id="{CF31DCCD-A80B-AB67-6142-7830B4F15F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0" name="Text Box 59">
          <a:extLst>
            <a:ext uri="{FF2B5EF4-FFF2-40B4-BE49-F238E27FC236}">
              <a16:creationId xmlns:a16="http://schemas.microsoft.com/office/drawing/2014/main" id="{2FA7096C-FA63-DAEC-D7E6-6DD265E29E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1" name="Text Box 59">
          <a:extLst>
            <a:ext uri="{FF2B5EF4-FFF2-40B4-BE49-F238E27FC236}">
              <a16:creationId xmlns:a16="http://schemas.microsoft.com/office/drawing/2014/main" id="{1F2FF28B-882A-F4A5-FDCB-F2136ECBEF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2" name="Text Box 59">
          <a:extLst>
            <a:ext uri="{FF2B5EF4-FFF2-40B4-BE49-F238E27FC236}">
              <a16:creationId xmlns:a16="http://schemas.microsoft.com/office/drawing/2014/main" id="{5484F857-2E09-93E2-7FC4-8A99D3A2F0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3" name="Text Box 59">
          <a:extLst>
            <a:ext uri="{FF2B5EF4-FFF2-40B4-BE49-F238E27FC236}">
              <a16:creationId xmlns:a16="http://schemas.microsoft.com/office/drawing/2014/main" id="{CCAFFF6D-7D67-4A32-7AC6-A517CB2673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4" name="Text Box 59">
          <a:extLst>
            <a:ext uri="{FF2B5EF4-FFF2-40B4-BE49-F238E27FC236}">
              <a16:creationId xmlns:a16="http://schemas.microsoft.com/office/drawing/2014/main" id="{93A214CC-65F0-42C3-42D8-CB344D2778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5" name="Text Box 59">
          <a:extLst>
            <a:ext uri="{FF2B5EF4-FFF2-40B4-BE49-F238E27FC236}">
              <a16:creationId xmlns:a16="http://schemas.microsoft.com/office/drawing/2014/main" id="{68091611-1BA2-BA6A-64DA-2440D5FC88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6" name="Text Box 59">
          <a:extLst>
            <a:ext uri="{FF2B5EF4-FFF2-40B4-BE49-F238E27FC236}">
              <a16:creationId xmlns:a16="http://schemas.microsoft.com/office/drawing/2014/main" id="{95B422AD-2597-9966-0707-3F3959B2FD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7" name="Text Box 59">
          <a:extLst>
            <a:ext uri="{FF2B5EF4-FFF2-40B4-BE49-F238E27FC236}">
              <a16:creationId xmlns:a16="http://schemas.microsoft.com/office/drawing/2014/main" id="{9F0F3CFF-941E-0BD7-E86D-01A374FEACE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8" name="Text Box 59">
          <a:extLst>
            <a:ext uri="{FF2B5EF4-FFF2-40B4-BE49-F238E27FC236}">
              <a16:creationId xmlns:a16="http://schemas.microsoft.com/office/drawing/2014/main" id="{C504A29C-A837-2E90-8EF5-4A685FC756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89" name="Text Box 59">
          <a:extLst>
            <a:ext uri="{FF2B5EF4-FFF2-40B4-BE49-F238E27FC236}">
              <a16:creationId xmlns:a16="http://schemas.microsoft.com/office/drawing/2014/main" id="{A74CFDBF-0CB8-01FD-0DC8-BE26856943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0" name="Text Box 59">
          <a:extLst>
            <a:ext uri="{FF2B5EF4-FFF2-40B4-BE49-F238E27FC236}">
              <a16:creationId xmlns:a16="http://schemas.microsoft.com/office/drawing/2014/main" id="{46267BFF-0393-753E-E691-88C1665BA1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1" name="Text Box 59">
          <a:extLst>
            <a:ext uri="{FF2B5EF4-FFF2-40B4-BE49-F238E27FC236}">
              <a16:creationId xmlns:a16="http://schemas.microsoft.com/office/drawing/2014/main" id="{190EE38A-55A6-9991-911A-A69D66AA26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2" name="Text Box 59">
          <a:extLst>
            <a:ext uri="{FF2B5EF4-FFF2-40B4-BE49-F238E27FC236}">
              <a16:creationId xmlns:a16="http://schemas.microsoft.com/office/drawing/2014/main" id="{6D456FA7-F1AA-DF9B-49F4-314A12C0B0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3" name="Text Box 59">
          <a:extLst>
            <a:ext uri="{FF2B5EF4-FFF2-40B4-BE49-F238E27FC236}">
              <a16:creationId xmlns:a16="http://schemas.microsoft.com/office/drawing/2014/main" id="{098D3E87-E9A6-B075-67A1-D97DCE564B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4" name="Text Box 59">
          <a:extLst>
            <a:ext uri="{FF2B5EF4-FFF2-40B4-BE49-F238E27FC236}">
              <a16:creationId xmlns:a16="http://schemas.microsoft.com/office/drawing/2014/main" id="{4DFBDF05-BE26-F653-5504-BF4EB0C4EA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5" name="Text Box 59">
          <a:extLst>
            <a:ext uri="{FF2B5EF4-FFF2-40B4-BE49-F238E27FC236}">
              <a16:creationId xmlns:a16="http://schemas.microsoft.com/office/drawing/2014/main" id="{015E6714-7E01-AD8B-1874-1FACDCE1E8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6" name="Text Box 59">
          <a:extLst>
            <a:ext uri="{FF2B5EF4-FFF2-40B4-BE49-F238E27FC236}">
              <a16:creationId xmlns:a16="http://schemas.microsoft.com/office/drawing/2014/main" id="{D3E068DB-0EE6-92E9-0B0F-9CA137BF4A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7" name="Text Box 59">
          <a:extLst>
            <a:ext uri="{FF2B5EF4-FFF2-40B4-BE49-F238E27FC236}">
              <a16:creationId xmlns:a16="http://schemas.microsoft.com/office/drawing/2014/main" id="{4BDE687E-49A9-1016-1497-A236FA2C47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8" name="Text Box 59">
          <a:extLst>
            <a:ext uri="{FF2B5EF4-FFF2-40B4-BE49-F238E27FC236}">
              <a16:creationId xmlns:a16="http://schemas.microsoft.com/office/drawing/2014/main" id="{3AC7DCA1-B6BC-42A3-F15B-03DF216DA4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99" name="Text Box 59">
          <a:extLst>
            <a:ext uri="{FF2B5EF4-FFF2-40B4-BE49-F238E27FC236}">
              <a16:creationId xmlns:a16="http://schemas.microsoft.com/office/drawing/2014/main" id="{4753E927-DD61-1C96-88F4-E2807F96CA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0" name="Text Box 59">
          <a:extLst>
            <a:ext uri="{FF2B5EF4-FFF2-40B4-BE49-F238E27FC236}">
              <a16:creationId xmlns:a16="http://schemas.microsoft.com/office/drawing/2014/main" id="{E0DBF8CF-7091-AF61-3D98-09745039B5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1" name="Text Box 59">
          <a:extLst>
            <a:ext uri="{FF2B5EF4-FFF2-40B4-BE49-F238E27FC236}">
              <a16:creationId xmlns:a16="http://schemas.microsoft.com/office/drawing/2014/main" id="{9C72F974-D998-5200-CD56-3FB3CE44B3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2" name="Text Box 59">
          <a:extLst>
            <a:ext uri="{FF2B5EF4-FFF2-40B4-BE49-F238E27FC236}">
              <a16:creationId xmlns:a16="http://schemas.microsoft.com/office/drawing/2014/main" id="{EBFD5121-A1BE-379C-4D4B-2C235E6ED3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3" name="Text Box 59">
          <a:extLst>
            <a:ext uri="{FF2B5EF4-FFF2-40B4-BE49-F238E27FC236}">
              <a16:creationId xmlns:a16="http://schemas.microsoft.com/office/drawing/2014/main" id="{1F561D30-E24B-9D3E-E653-9A5A218D18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4" name="Text Box 59">
          <a:extLst>
            <a:ext uri="{FF2B5EF4-FFF2-40B4-BE49-F238E27FC236}">
              <a16:creationId xmlns:a16="http://schemas.microsoft.com/office/drawing/2014/main" id="{0027D65D-F548-AE53-BB32-4F7D928D05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5" name="Text Box 59">
          <a:extLst>
            <a:ext uri="{FF2B5EF4-FFF2-40B4-BE49-F238E27FC236}">
              <a16:creationId xmlns:a16="http://schemas.microsoft.com/office/drawing/2014/main" id="{8CA0AB59-4534-B866-5ECC-817F4AB9CD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6" name="Text Box 59">
          <a:extLst>
            <a:ext uri="{FF2B5EF4-FFF2-40B4-BE49-F238E27FC236}">
              <a16:creationId xmlns:a16="http://schemas.microsoft.com/office/drawing/2014/main" id="{1A5F5FDE-17EF-7681-3BC2-598DD9EFF3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7" name="Text Box 59">
          <a:extLst>
            <a:ext uri="{FF2B5EF4-FFF2-40B4-BE49-F238E27FC236}">
              <a16:creationId xmlns:a16="http://schemas.microsoft.com/office/drawing/2014/main" id="{06D69FAF-0F8D-E74B-63C1-8317D36E95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8" name="Text Box 59">
          <a:extLst>
            <a:ext uri="{FF2B5EF4-FFF2-40B4-BE49-F238E27FC236}">
              <a16:creationId xmlns:a16="http://schemas.microsoft.com/office/drawing/2014/main" id="{F39B5B85-EE4E-6A8E-4C0C-9B6648C83E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09" name="Text Box 59">
          <a:extLst>
            <a:ext uri="{FF2B5EF4-FFF2-40B4-BE49-F238E27FC236}">
              <a16:creationId xmlns:a16="http://schemas.microsoft.com/office/drawing/2014/main" id="{18D6F71B-EC8B-4B6F-F2E6-886F255EDB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0" name="Text Box 59">
          <a:extLst>
            <a:ext uri="{FF2B5EF4-FFF2-40B4-BE49-F238E27FC236}">
              <a16:creationId xmlns:a16="http://schemas.microsoft.com/office/drawing/2014/main" id="{7C8662B9-2A07-1375-52C2-E9A1E71E8F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1" name="Text Box 59">
          <a:extLst>
            <a:ext uri="{FF2B5EF4-FFF2-40B4-BE49-F238E27FC236}">
              <a16:creationId xmlns:a16="http://schemas.microsoft.com/office/drawing/2014/main" id="{F6E4DFF2-A0D0-92ED-4029-491A1DDC66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2" name="Text Box 59">
          <a:extLst>
            <a:ext uri="{FF2B5EF4-FFF2-40B4-BE49-F238E27FC236}">
              <a16:creationId xmlns:a16="http://schemas.microsoft.com/office/drawing/2014/main" id="{074C3D22-EF72-344C-A56A-3869A31B77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3" name="Text Box 59">
          <a:extLst>
            <a:ext uri="{FF2B5EF4-FFF2-40B4-BE49-F238E27FC236}">
              <a16:creationId xmlns:a16="http://schemas.microsoft.com/office/drawing/2014/main" id="{5663FD14-495C-882F-72C5-FBD3194DAE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4" name="Text Box 59">
          <a:extLst>
            <a:ext uri="{FF2B5EF4-FFF2-40B4-BE49-F238E27FC236}">
              <a16:creationId xmlns:a16="http://schemas.microsoft.com/office/drawing/2014/main" id="{32C26F50-6701-02FC-1989-783D34EFD7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5" name="Text Box 59">
          <a:extLst>
            <a:ext uri="{FF2B5EF4-FFF2-40B4-BE49-F238E27FC236}">
              <a16:creationId xmlns:a16="http://schemas.microsoft.com/office/drawing/2014/main" id="{02EE98FA-57C2-D29F-A723-50CD735847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6" name="Text Box 59">
          <a:extLst>
            <a:ext uri="{FF2B5EF4-FFF2-40B4-BE49-F238E27FC236}">
              <a16:creationId xmlns:a16="http://schemas.microsoft.com/office/drawing/2014/main" id="{C2A0AAAD-E4E1-7766-D008-AF039409CF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7" name="Text Box 59">
          <a:extLst>
            <a:ext uri="{FF2B5EF4-FFF2-40B4-BE49-F238E27FC236}">
              <a16:creationId xmlns:a16="http://schemas.microsoft.com/office/drawing/2014/main" id="{515926C2-2334-E4A3-AD06-8E2A3581E6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8" name="Text Box 59">
          <a:extLst>
            <a:ext uri="{FF2B5EF4-FFF2-40B4-BE49-F238E27FC236}">
              <a16:creationId xmlns:a16="http://schemas.microsoft.com/office/drawing/2014/main" id="{52024F09-9DFB-229C-25A3-C4E71B6587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19" name="Text Box 59">
          <a:extLst>
            <a:ext uri="{FF2B5EF4-FFF2-40B4-BE49-F238E27FC236}">
              <a16:creationId xmlns:a16="http://schemas.microsoft.com/office/drawing/2014/main" id="{16F43EB5-4152-0032-12A5-E7461E2CC5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0" name="Text Box 59">
          <a:extLst>
            <a:ext uri="{FF2B5EF4-FFF2-40B4-BE49-F238E27FC236}">
              <a16:creationId xmlns:a16="http://schemas.microsoft.com/office/drawing/2014/main" id="{90B345D4-8786-924C-4D66-2E4E2FC36F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1" name="Text Box 59">
          <a:extLst>
            <a:ext uri="{FF2B5EF4-FFF2-40B4-BE49-F238E27FC236}">
              <a16:creationId xmlns:a16="http://schemas.microsoft.com/office/drawing/2014/main" id="{F3B7C25D-880C-7C5C-A3C1-B13FB23E6E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2" name="Text Box 59">
          <a:extLst>
            <a:ext uri="{FF2B5EF4-FFF2-40B4-BE49-F238E27FC236}">
              <a16:creationId xmlns:a16="http://schemas.microsoft.com/office/drawing/2014/main" id="{230559E6-846D-21F2-A7AF-A13D203AFB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3" name="Text Box 59">
          <a:extLst>
            <a:ext uri="{FF2B5EF4-FFF2-40B4-BE49-F238E27FC236}">
              <a16:creationId xmlns:a16="http://schemas.microsoft.com/office/drawing/2014/main" id="{F4B74D6C-410C-9522-543F-F6E6431D8D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4" name="Text Box 59">
          <a:extLst>
            <a:ext uri="{FF2B5EF4-FFF2-40B4-BE49-F238E27FC236}">
              <a16:creationId xmlns:a16="http://schemas.microsoft.com/office/drawing/2014/main" id="{9D7B499E-0994-FD12-0F1D-7567377BC7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5" name="Text Box 59">
          <a:extLst>
            <a:ext uri="{FF2B5EF4-FFF2-40B4-BE49-F238E27FC236}">
              <a16:creationId xmlns:a16="http://schemas.microsoft.com/office/drawing/2014/main" id="{29C843CD-A412-3B2F-D711-98114C0377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6" name="Text Box 59">
          <a:extLst>
            <a:ext uri="{FF2B5EF4-FFF2-40B4-BE49-F238E27FC236}">
              <a16:creationId xmlns:a16="http://schemas.microsoft.com/office/drawing/2014/main" id="{06DBD3F7-5D2C-D132-CEBA-C9350522F2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7" name="Text Box 59">
          <a:extLst>
            <a:ext uri="{FF2B5EF4-FFF2-40B4-BE49-F238E27FC236}">
              <a16:creationId xmlns:a16="http://schemas.microsoft.com/office/drawing/2014/main" id="{070849FC-4980-CAC9-C6D9-7FF00F6431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8" name="Text Box 59">
          <a:extLst>
            <a:ext uri="{FF2B5EF4-FFF2-40B4-BE49-F238E27FC236}">
              <a16:creationId xmlns:a16="http://schemas.microsoft.com/office/drawing/2014/main" id="{BCC5BB46-6C70-D6C4-5636-5AA8865306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29" name="Text Box 59">
          <a:extLst>
            <a:ext uri="{FF2B5EF4-FFF2-40B4-BE49-F238E27FC236}">
              <a16:creationId xmlns:a16="http://schemas.microsoft.com/office/drawing/2014/main" id="{3EB54A55-4F0B-429A-7039-4E10229C69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0" name="Text Box 59">
          <a:extLst>
            <a:ext uri="{FF2B5EF4-FFF2-40B4-BE49-F238E27FC236}">
              <a16:creationId xmlns:a16="http://schemas.microsoft.com/office/drawing/2014/main" id="{7AD46922-CEB7-883F-07B7-18F31462EA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1" name="Text Box 59">
          <a:extLst>
            <a:ext uri="{FF2B5EF4-FFF2-40B4-BE49-F238E27FC236}">
              <a16:creationId xmlns:a16="http://schemas.microsoft.com/office/drawing/2014/main" id="{B44CD6F2-708E-8BFD-AF41-6E819DBFF5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2" name="Text Box 59">
          <a:extLst>
            <a:ext uri="{FF2B5EF4-FFF2-40B4-BE49-F238E27FC236}">
              <a16:creationId xmlns:a16="http://schemas.microsoft.com/office/drawing/2014/main" id="{F11D508E-A45A-323A-C51D-9B673B745B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3" name="Text Box 59">
          <a:extLst>
            <a:ext uri="{FF2B5EF4-FFF2-40B4-BE49-F238E27FC236}">
              <a16:creationId xmlns:a16="http://schemas.microsoft.com/office/drawing/2014/main" id="{407DEA96-DF50-D26F-75BE-BE56713D8C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4" name="Text Box 59">
          <a:extLst>
            <a:ext uri="{FF2B5EF4-FFF2-40B4-BE49-F238E27FC236}">
              <a16:creationId xmlns:a16="http://schemas.microsoft.com/office/drawing/2014/main" id="{4DC4D44F-16B5-43F0-1D85-D238E4C6B8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5" name="Text Box 59">
          <a:extLst>
            <a:ext uri="{FF2B5EF4-FFF2-40B4-BE49-F238E27FC236}">
              <a16:creationId xmlns:a16="http://schemas.microsoft.com/office/drawing/2014/main" id="{7A9EA56F-6735-BE73-D060-3FE5FC0A25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6" name="Text Box 59">
          <a:extLst>
            <a:ext uri="{FF2B5EF4-FFF2-40B4-BE49-F238E27FC236}">
              <a16:creationId xmlns:a16="http://schemas.microsoft.com/office/drawing/2014/main" id="{9670622D-6810-8676-72ED-ACBF0E2FBC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7" name="Text Box 59">
          <a:extLst>
            <a:ext uri="{FF2B5EF4-FFF2-40B4-BE49-F238E27FC236}">
              <a16:creationId xmlns:a16="http://schemas.microsoft.com/office/drawing/2014/main" id="{E8D74007-27A9-EBC0-24C3-12A992813A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8" name="Text Box 59">
          <a:extLst>
            <a:ext uri="{FF2B5EF4-FFF2-40B4-BE49-F238E27FC236}">
              <a16:creationId xmlns:a16="http://schemas.microsoft.com/office/drawing/2014/main" id="{EA2F0FA6-DE99-C92A-FB27-ED71DC1965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739" name="Text Box 59">
          <a:extLst>
            <a:ext uri="{FF2B5EF4-FFF2-40B4-BE49-F238E27FC236}">
              <a16:creationId xmlns:a16="http://schemas.microsoft.com/office/drawing/2014/main" id="{34D4012D-6B93-41E0-E979-4CBD234047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77BBB118-B8BB-0A50-65E4-DDB8400FD7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9CF2F01B-8FB9-163B-D61B-2A0DCD085C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B1E0215B-059A-3A86-0C48-C01277115F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502F9C53-F028-3528-FCFB-52E125E595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94ACB636-3F27-9C51-0E83-01DBFF346A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F9E0840C-3283-78CB-A278-D7385B6B32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7EB66457-88FB-D4DD-ADC1-E8BCD6733F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31E535DD-AAB8-03CF-4005-EC577E5463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BB5FF8B2-2816-EF41-789A-167670A374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97ECA96F-C5D5-BAC8-9114-120BC1A9B0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18EBCC13-D887-559C-1728-30A0401FDB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CE2FEB3D-BC8D-81D5-E933-B2ACA1D553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2098FD3D-25C3-4C56-EBE9-2ACFEA0021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1C31FF77-04B4-9490-A00A-7B82518B6D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07990C84-A8AF-8AF3-34C1-1FDA60A88C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BDD05411-3600-7F3B-E8F1-4588FF279B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67151286-F579-8076-7D8E-C508001C41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98AD8E1F-4DF3-378A-723C-35109CEC53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43E2241C-A419-01EC-CE23-FC1AD2801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1790B7A0-86C4-7B24-FBD5-2706730B45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AC03779E-21B4-97F6-8601-BA2FFC7F9E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ABEE5F30-E4D2-6CE3-59FC-C933EF51BA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47A4677C-30AB-E58D-4E85-9A8B0338C6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70C26679-AC71-5557-709A-FE0B510A72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A9BD39CF-0B39-2EBC-B95D-F4A1BECE56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B0B69591-74C2-9862-9B46-52D2C9FE5D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10E00554-4367-54E7-3E48-B78A2A794A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02D90FA2-79FC-BA91-2A45-B1729EA6E0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48FBB691-935E-0061-A80C-267C777E91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5B1264D7-7142-90FA-54B4-676E957B74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9D9F94AD-E6F6-070E-8890-9B8CD10091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8266F4BB-8FC6-7FA6-943C-5FD37A5591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174CCC66-CCB9-2411-1B9C-674F4810BD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61F4593A-95BD-B0F0-F6B2-FC2A4BE98C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107C529A-FFB1-8916-DA51-2192367ABF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2A62550F-EE2B-9D94-0914-4D5274464A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4829917D-FD6F-5774-DDBD-B268370E38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40A4942A-CEDA-CC00-71B1-0306FEB8A7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B2F97E1D-BB4A-AF94-BAEE-9508A3DAE1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D5967765-3D7D-1D8F-35AA-5B02DCCF4B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14B8A461-B8E2-D7D0-FB8A-5960D6A5DA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7361D8D9-CE6C-EC8A-6811-F38340CC2C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489C23E5-6330-B4B3-A4FB-1766B50352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39FEB32B-671A-C1CA-5D61-61C5404957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7E47489F-A552-D5B0-D1D7-BC50022B74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9E404D95-A1BC-51E0-022D-EA2840250C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0260D644-794A-8D9A-3C1C-6819B86F0E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08876AEC-C4CF-EFB5-9897-658457E4D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46DD03B3-02D2-1A51-C846-A083E3B0D6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13CCA222-5A08-331B-8745-7DD31E60AD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9DE18821-3CF0-E18F-FE25-3345375BBD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F117BB8B-02C8-A9B0-6AE3-14E26441E1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624DB175-94AA-E738-A56D-F08DA5A8CB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D90568F8-72F3-D080-8421-CA13EF4908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E6E169FF-8B4D-3C20-CC9C-5FA20D56F6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12C52C77-7589-A33E-0714-29C8E0AD4B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204BFF01-FF60-F86F-1815-3DC1E5AB9C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5341A211-6C5D-A1BD-454A-165B5E9D591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5DB36B76-8F9B-20EF-06C5-C11A71952D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FAE71597-3D95-2554-8B54-A1108170E2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5FEB8184-1ACE-FFEA-DAA1-CB25DB6AF5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B9B42DBE-A8F4-63E0-C74F-EDD25FFBFF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DDDF8C45-AC32-7D3F-9C97-D59C3020C7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FBD95346-A370-45E2-2B58-E7D2AC7A9A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F002A687-299C-39F5-30EA-1D762A8A36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876797BB-AD88-266B-4E82-1A9A6B5973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E1930E27-34B8-694D-E3D7-05BE0BD04A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07BD57DD-3B14-E014-2890-AB4EA0B9F0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F72AD94B-FFAC-9DD3-392C-18A1DBD968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1E6A3429-4B13-DCD8-EED7-4C9275E7D0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41E8B054-0723-C4EC-F167-E5C43CF767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341FC895-F148-DB20-9A4A-BCD052C610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88055E87-73BC-27AE-EF7D-210A735099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BC64EFC4-6733-83D3-9E12-DFA86F1427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7BF62C88-5D65-1BF1-F895-AAFFFD6B64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79871361-7DB8-DB40-D577-2C31405483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577F640F-CF08-F6B6-10B7-19C02E249C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AF76C0AA-79A7-6B09-171A-CB9025916C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7CFCA1E8-CC05-FC7C-1C10-B1B3ED167E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88870BE5-ACF9-C8FC-F73A-17D5BA83D5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83FDB3E8-B4D4-E547-D1EE-682B9054D4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6C917950-A400-FC8C-AE31-137FCB3430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17124F9A-41D9-1569-CDA6-5E464230D5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D7F500A2-770C-1ADF-393B-79AB0B8D6C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53CE487C-6EBC-7E8C-5228-CC7201B68D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92FED245-1971-BBAD-88ED-2880CE454A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7DB46C7A-C27D-6F36-E310-68ED7EC504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2F7051B5-60C2-1516-4ACC-5DEFC979B8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F96BD5B2-A0C8-756B-DF2A-4F638F6910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D5C9C54E-2799-4244-37F6-71E7E986DA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D11C1F3C-AC85-66B3-E2E7-6A74B2EE45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D3683B1F-CE43-31DA-12CD-4B4787A5CC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1F9A038C-443E-F551-7DB6-7AB0B773E4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D4F20EEC-440A-B2D6-556F-0F273F3EB0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3807AA27-C235-F8CB-1188-16CFB366D2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C59E977E-CD41-A551-7D21-9147604C22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C737D9B0-D43C-7651-894B-A1E7BD5F4B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716DBC8A-047B-F098-6B12-0F3C6D6CDE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CEBA26D9-3F65-A916-1B62-BD5921A50F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481E6C2A-4408-8FAF-6AEC-3E6668C6C5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ACD4993E-5282-5C90-57A7-DADE601FF1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30ABEF1B-CB14-4F60-8B23-0D00BB9D19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3C0E3BA7-004A-7DE7-739D-5F0DBB94AE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30A037F3-2F51-2355-D52B-F6C1997279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27834040-CE2F-7FF4-2B52-F1D77C8C58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EA035B78-82BD-2197-D417-54FD8A8C4E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B72CBB47-623C-6E93-0F94-B3818D26CA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A39D1955-55ED-2568-4ED8-CD1D01C15F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4BC9D5C5-7021-B214-9497-EAE2677F16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8DF23848-782C-B78B-D83E-CC7F75EE68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1FDAE009-048C-55DE-7B84-3CDBEE89CB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CB026F8F-E209-F457-6880-EB95931180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6ED136E8-4B45-A863-4A88-06D961CE3B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AF1DF624-CC5A-A0FC-3BBE-8D52782F9A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6EAC3B92-89EF-B6E4-F035-D6861713F7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34E97497-BD6D-3939-77CE-07C228D7B1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3A284B4D-1C6E-203C-6955-FB596648E9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5CFE88AB-3EEB-1FD1-4556-F493095DE3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61647218-D30D-46B9-44AA-74B9E6B2E2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905494AF-852C-139D-235F-C3CBDC80A4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94C00FB0-662F-56BC-67E2-B622416A75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9707C8CD-B64E-A3FC-AAAB-88257A28F5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E2574FF9-AF5F-483F-D592-57EE77F852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CB4A4621-E425-5882-C914-7121C0FD60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53341606-EA92-98DF-F2CA-C05728172B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3CE806B2-481E-54FD-56A0-C447F7639F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91E76BE7-AF01-1C25-7176-D71F5F8AC7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D5600C3D-8E91-1D7E-5746-60A69E35D3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63478AEB-0E23-B7D3-24FD-8BD83701F0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23A09E7E-5CB4-A47B-53CE-6CD7A8F6A0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F100021E-0861-DAC4-548C-BC83DF4BF6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739599C7-2CC9-4612-9A26-AB7A60ACF1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A4F01AD6-1B03-31E9-8D25-3E8F989DC0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F280CB6C-7F38-9009-7071-EAF0D93637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667CB679-A0B5-DC1A-28EE-B074426967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F6F6CD5F-55DA-53D6-8AA8-E663B5EE60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122D4990-47A7-2710-911A-F5F4E16541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EA4B3841-B341-6FE9-9EEA-29B70C7628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01977FD0-09CC-9469-3D3E-776A23E381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B695C8F7-4355-4414-6772-DB3B570092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3757B126-19F4-F2E7-A004-07086902B98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BBB24807-8C63-9803-AFA1-8CEA3DD889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264E9558-3B66-E2FD-8F1C-850A22DFB2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9DDB9D50-07A0-0A3C-2427-F1E036A9B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C837A86F-7691-3181-A1C1-0CF0D04F18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4764A0F6-6F79-E00F-712C-79E19ECD83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74AB5352-76F7-6C03-89B6-F39589BB0F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7C95D640-D214-E4C2-DDEE-B490866FAB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4970C6B3-BEF1-3860-CD05-2B08E8D3EC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F774C772-7F55-9FF9-FFF8-05BD2ADC48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E18044B9-C281-6173-84F6-65DF30C13A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511E0478-8880-83C0-CE95-C35F9433FB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4A3CA70B-422C-DF67-1192-432B4695F2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532B5561-B483-2439-18EA-7EA201BF86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DEDBB83D-5E24-5D37-C533-3D3170EE92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DD0A52DA-8DE9-6AFE-B5F8-6C3BAAA354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070728D2-39F6-FA1C-F84E-9093F67A13B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DC29CE3E-DAFE-3F38-7F92-B35782B3A7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1C04884B-50FA-FB7C-B500-E8016A58D8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97A07919-7CFC-4324-6E39-B791822DB2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7B66E319-42A4-36F1-B601-532F841F33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00BBE258-3431-B413-AB44-359893AC0B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F36589D5-BC2E-6600-58DB-79DB24B5EA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9DBFC8FE-C2E8-F796-5514-D2F674C1E6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02D17CFB-B57C-626F-7739-84EBC3AE62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12AB6CB3-DFB3-5267-69BE-8916EB4136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15A9BDA3-A352-E96B-3B81-3EE527B1C0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C5588711-A8E2-1E18-E3F3-22D2983F79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638F2106-1C0E-5CF1-8476-DF54FDFDA8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A32F4E3C-A6B8-3D59-0A44-82C35D5BD1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9E1D7994-8BB9-ECF6-2DB6-F0BC94DB6C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6B4551D5-E1DC-E119-5CB2-887F441F03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77517655-2529-CE4C-4A1B-E6A66A2347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7C8B3634-6E95-BFA9-D84A-5F4913E96F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64E4DDDD-719F-3C8A-E969-CE6C646946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DC0D84CC-9804-E8A8-63A7-F9EF3EC0F6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1B343120-8910-D67C-144F-315D9BE3A5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37AC368B-3D1C-DD01-1FC5-99F5E614CF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802F6260-7AF1-7964-BF26-ED285AF962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3F74FBF2-A450-E07D-8291-971E066F73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995B219B-1EA8-824D-B5FE-277A21EC90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9217203F-BEC1-136E-2E28-B77634631C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5E9A0538-3920-3BB8-520D-36A213541C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85B0790C-B206-AA1E-BBCE-CCA20543E0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C5F1BCFF-0FC5-EAFA-405F-265F3E0102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D5AF2523-6724-83DA-5A0D-0381495825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91BFB08A-E6FE-1A5C-3FA5-E5B15B2F0F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D57F88D6-A485-AE89-1963-B610BA7210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7F07C79A-5DBE-587A-BEB7-E9531FD016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23217468-52C3-1E4E-0987-EEA7B3405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32776CFD-BD23-88CE-B074-317E24F64B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CBAE7344-A017-451D-91F4-C1B2BDBA88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D2F29806-FB5F-B6CA-9785-E28B70A41E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61669048-D87E-8619-0081-997F7C65B4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9A531628-1188-A0B3-0931-28CAC38D7C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1C77606A-6005-C756-74A7-A41A561BC5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0EEEFC3D-BB67-D6AE-BF3F-55BDD23CB5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E94D8E84-CC95-BCC5-F5F9-0F66E893CA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F91E80B5-F0F0-8757-1CBD-D500F38C0C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13D8592D-D262-474B-80C2-296B2848B9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B7A26297-9581-ABBE-D207-142A69CF38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84FB5F00-8C62-BB4C-4E64-87A1834A4B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4B3580E6-05BC-6112-C525-FF6570DD66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6847A1F4-D21C-6D0E-9053-86EBFB6207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21C24376-1F9D-EC5B-D9A2-DF130DEC26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904F1DBF-2E14-52F8-6AB3-A27F3001A1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F9EDB99F-D52A-765A-734B-1ACF72EEEF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3E3664D5-8C56-8773-E849-AFF10FE17D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C3216ED6-0AA2-5670-1211-685A181C19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F2B34B4F-AAA8-E8C8-17DE-C5D220D650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89316202-60D2-B7DA-0019-072C5B6739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23347160-68F1-A7F5-8BC0-09F2FF8A34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74108240-4EE9-87F8-EFE0-E1FB929745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63F5882F-34D4-F502-F4DD-67BAB2BCC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1A2A891A-490E-F161-DAB0-79749CD735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0772E47A-8DBF-C4F8-B809-8E46F53267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D30CB19F-52FE-458A-F7DE-DA41793B2E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A6F56705-08F0-95B5-E78D-23C336B833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A7A07E16-083C-F5B2-94EE-39983AB18B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AE4DFECA-C770-7F93-E2B7-1FA1E6D047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9EE8246C-BCC4-9B28-D48E-30A6A8A04F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CEF0FF83-B5C5-85D6-7295-353B116993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81FFCA42-06E6-12D5-58C4-FE51F7019E1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9F354C34-7163-BB3A-C234-CA79DC01BD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F188C372-089B-662D-E8AC-6135793AC3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FB5F3F91-519A-469F-CC2C-65E7FF5C0C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A12B9B29-49CA-9A7B-3EC4-52F807529B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D158C867-FA31-9F91-77C0-FA2880A4AF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FBB0D489-E9B9-EF85-4743-306A62F1D5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B919EBA1-9CF3-ABC0-33F2-03B1230CF5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BC0C458C-B9BE-152B-B493-162682E9EE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FAA4A64B-7ABE-1BA2-C852-AD12CDF2A7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EFAF971E-BD95-9C1B-5B92-5C712A9A88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C1416C5C-EBA5-59DE-1254-BB3EAD3CA8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D2BB617F-D93E-C8AD-ECEC-68A4E36063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3F25ED9F-2153-18EB-7E6E-84DEA7D2B2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817D7C1F-9B34-25B4-9640-293663E921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5E27CC4F-147F-1A76-EBB5-9E286F5CDD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3197222D-CBA9-A1C9-7125-1C277729FA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E74FA4D1-6BBB-6633-0996-6359D0C72D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598B6AE2-1D3A-E768-5622-97FB80FDCB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0BEE1D8-6B83-5783-50FF-D559E2E394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81655295-F3C2-78E3-44EB-0BBBA0EAC3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4D16D07D-E94C-9056-D2B6-A47C6E4674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43022846-2BF7-91F1-28B6-F579E2ABB5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77E42AC5-9453-BE44-7172-222F39B095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CBAFE09D-7A37-DDD4-B1A6-D71B6D0934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414ABCF9-882F-8DF6-EEA5-843333569C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9B1BCECD-7F52-6A1F-182E-3203F4CC85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E46C8705-F3BA-2457-3927-608C221B1C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78E52AE9-E2A4-7CB0-8D14-CB0EDF87B5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BA8CF0A1-F9D4-BA1B-4649-6CF0F96CB5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54CA573F-8724-7104-520B-B873676096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0C20393C-FBF1-0D58-4E79-D286C8DC8E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C4002A02-808B-74A1-FADB-8DC1550FD0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EE94DE4C-346B-B269-1074-C4187C3D66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61F44502-7E66-9106-2EEB-781EBA635E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CC4A12D0-2E36-18D0-0D35-3C5F308009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990A1B7C-6847-D109-649A-778E17FCA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BE00B52C-0970-7354-2845-98B94B41E5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C638B76C-03B5-6AFA-B19D-95927AC863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A7EC9272-353F-306D-1CF1-9293868696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11568564-4CEA-8D3C-BFFB-09D2EE50C3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E78B4BFD-0317-A4AB-FE2C-9F24B71044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3951FC60-4F03-7472-259F-04D8EEA26A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5170EC7C-E923-2268-C6E9-ADB0A28476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EF9C831A-63E1-3DBD-8FAD-F86B41E38F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64561F39-7765-A9BB-88B8-EBCDD3B508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ED124DE6-B42A-0797-5755-3FA9760649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42B60B90-745B-5FB1-E6BD-6F2664418B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C7CA80FD-4EC7-136B-B038-D21D1615CA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F68FB1C8-17EE-731B-0832-6036113392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D7CFE3AC-F82D-A517-E479-9847577518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67C4202E-D126-8249-7FD9-8C8C71BF38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9D93C83D-879E-D1CC-20BA-36FD717B35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92CB32CF-EA94-E5D9-C946-A519C1BCAB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36D82125-05D4-1BBA-5B1C-C42838E537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2085AF36-74A3-3901-2D86-931EA75AED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837DE43E-2705-2548-7D1D-351213F884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9F0796D5-2272-7C5F-A2DE-D102E59AAA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49CBA9B9-8843-E5F4-D444-7DD5DED751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513D20B7-C82C-B302-0BD0-E1EBC87627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2A6F2A4C-96D8-80BF-9DA3-F6254234E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49FE9A8-DFFB-00F5-60E2-150C6B9D57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8A58BB63-C768-D2F4-5799-CFE728AA91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57AB9AB2-8BD0-2BE0-D9E5-68A1BA2ED4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A77D508D-90F1-96F7-D335-1439A0EA94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34D34225-54AA-0A5E-8F65-E0BF8EBD9B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B6C6E52A-1EF0-3260-7700-2EF54CFA2E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6B05F482-1C64-D533-2F8C-4EFB68E210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E541C8DE-7577-944C-0F54-133BDBE74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D099AA54-192E-B212-B0AA-D77DBA6440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800978D0-285E-1141-5BEB-E330415B5E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5B7C0A83-49E5-5EB1-47BF-7591B7A829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780B6B98-7323-0C1A-02BD-698B2236F4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B2CAB9EA-7CD6-9F2C-60CF-884047C9CD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FADE8E99-BA51-5056-6C77-12D434D910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9FE2A451-4BD0-1BF7-A046-BFABAAF13F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636D6E5F-5B52-22A5-19B6-8BABF81748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4181EBEB-4C5E-05F4-B103-DFD3A03DAF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CAE57BC5-F518-F46F-702F-31982FD5E8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4B4ECB50-BC37-FBEE-A17C-D4D9E78D17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75C1452C-DC8A-D632-A4E0-1C327A3F64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6B17A0AF-C958-0194-47EA-5BAE62787B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469C5C44-8836-95DB-5811-F151C14C35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F1BDB200-D2F8-28A1-889A-AA56C43C73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C113E652-55DF-753B-334D-FE207A12F3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AB277339-2C6A-4790-00DD-A7BC160188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95DDDCD5-AD77-727D-05F4-49A7F69A68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13CE7448-2F7C-5961-64F6-A78B1C7993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9337ECF9-92FB-2EB6-6EBC-AA16EF6BC1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CB9E091B-03CE-DC45-0DFC-D590BE9CA2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5A31A952-1D37-1EEA-57FA-8C6D4C4C69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25FF6B14-836A-6436-41C5-0FC79EC2AD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AE8672B-ACAC-14AF-C550-3E27983E47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F2657D8B-27D1-1BFB-519A-ECAF9E5EBA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90389DEF-8875-54E2-E647-F5377EDEC3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3D2DC46E-2BED-C85B-87F4-C6880AD506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FE0150B1-2CAA-6EB4-45D8-33903F5F1A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34BF5FF8-EEFC-7E1E-F6BA-FFDFD284B7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EFBDEABA-829F-3639-5600-137A172B4F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827CA4B8-10BD-2DE2-1055-4309096D1F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72985822-871B-6E50-3A05-563C3448CB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71969A45-BC65-7704-D660-A30D2FD1F2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68630422-2EED-FEB5-EB40-5E7F7F4BB7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EF1E17B6-A16C-7DAB-904E-8AA5E00D0C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9923AE2B-E9D7-8FCE-B597-E315C9E31A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B1059C73-D531-474E-B42F-E918E0DB16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6B4C472-A38E-2C01-471F-7378FE3511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0BDCA7F0-9402-EDDA-1BB3-C425D21DD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7130EC4C-008D-E0EB-943A-F1ACA65496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DCC8831D-9747-8526-7274-4B630478B1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C63BD753-6AF7-23F7-5E6D-40D3CEFC4D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22C0D72C-B9DB-8D51-EB8F-A17FF867CD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19DE084F-08CD-EBC5-C369-4579633E21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05D7CA74-96B3-64C1-D97E-94257BE24C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E522B01A-6A94-8E6C-D0AD-FCD80E25C2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B051D852-8802-CA5B-E324-464F35ABCE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239A629C-F61C-845C-D2AC-4B03080830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E543D6A6-C1A9-2A1B-4ADA-10A9DBA53D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C4D65813-0F63-7902-5E20-55211D88A5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C135B794-22D3-9187-8373-BFE472F152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639BFD22-51A1-68EB-EEEB-661293E788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BBAB6448-C838-0BFE-03AE-B79EFDAC59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91128BA3-5D7C-D45F-78F9-4F11E9F87C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537A3CE1-167B-0D1B-0441-7F9FB7D012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0959F2FB-AAB7-A111-2E99-DCD99272FA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5CC7C307-DF7D-8604-2385-BED60F20F3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30173F6F-1DFD-E3B9-B18C-30E00F3237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8EE92583-35C6-D6B9-E62A-36578A2BC3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3BAA0A9D-70E9-6906-D013-F24DD05D84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2C9D7DF6-8BEC-104A-CD63-1CF3CBE6FE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61BD44C3-6670-A362-59FE-D34C75151F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C2AB70EF-ED4E-CEAD-67ED-D0CA8BE018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DB49BDA7-9D9D-A99C-C93D-B867AF1FB8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BBD702D2-DAE9-9289-A370-588C2269E3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984144CA-DC48-C50D-07F8-9A4CBD1AF4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2A3EC017-7C3C-1F9F-CB0E-FA7F0049CA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76EF1D98-1496-F4BB-0DBC-51A6D004AE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9B3B0197-6E74-ECE1-AA2B-261310B383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EF0B609C-D3CE-A6F3-84FA-47244D1C92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F10DA897-4519-0E4D-BEB9-82E718EC55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51D6E493-895A-40B9-C71E-96AE5BCC60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91A84852-A1C3-0D05-E0B7-A7635D54F7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0CDD1609-69FF-99FB-45F3-6E683CA357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6225CBFB-16D9-CC2C-1424-80E6A30BBE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EFAD6F62-E530-F9F6-055A-B1F180056D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101062F5-7707-520C-BF38-9B104C3E99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9BA973A3-7F88-8B35-A381-DD803C0C75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32B8308A-16A7-B356-00DD-A948432D68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8FAB4B94-AE47-5F49-1E03-F69D24DD82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E2E124AA-57A7-DA2D-FABC-8691CD5A31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CB8A4A96-B864-EC56-565B-92E94A9E2C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F7F9D686-0B9F-0746-9661-FA1369EE9B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C98A3F2-AC2C-0A34-ADE4-BE40747AE5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0CC70469-70EA-AFAA-B832-033624A815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50B64200-03B0-1394-AC0A-EDEA56486D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E6480134-8EF3-6D2E-EEBF-DEB28F89F8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BCDF3436-54F2-047D-1B65-4DF829DD13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6CAD4258-9DCD-3823-0FB5-A2E43DC83B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EBFDAB77-F09C-E1AA-B88A-460BB36460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FA74ADD5-7A7A-639F-351F-55C92495B6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CD146AC9-FEED-8CDE-D8CA-49FB4EFE14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AE5AC966-98F4-2F82-FE3C-21572F4A07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3C728BC0-5EED-F3A3-529C-5BF9CF52B6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03A91C63-F7E7-0EC5-FA78-8217E96A97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12EB5045-F7B1-2039-F2BC-02F12A5845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F7501C51-E20E-FA9C-0425-569C0FBF66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A14947A0-C5CC-A628-B97D-51555D5F13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1C33BF84-7736-20CF-7966-0C60FA32F6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66BC878D-8586-A3C0-B502-071388DB55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EE964832-193A-4E8A-382C-A3A9276193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01FCAB52-51D7-5EC2-F001-2B46F06A04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D27629B2-A52D-AF7A-E0A3-4EF2FA4917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C0169CD5-C7B2-D460-DDF2-24E84E21AF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7E8836D9-BCCA-FDCB-D4B5-F48D5BAB0C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4FDD8356-AA9E-8C22-26CD-BC150A9E75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D6EE9248-8123-2DC6-4571-7664EFB222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17269889-F899-3933-6B1E-B1DE66B528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DBC6D5EA-978B-7581-0A7D-A62930324B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A186687F-F7DE-43F6-73C0-0B0982BFEE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A3BE1FF4-F81E-3729-6B33-DA560E31F6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45C0615E-A5BA-BFE9-CE0A-6C42B73380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FC31786B-38BF-458C-5C6A-0CA5E53256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FF260367-EEF8-2DE7-FD41-F253130596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91C837D9-4D5F-8C77-14E7-7E88DC5792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6" name="Text Box 59">
          <a:extLst>
            <a:ext uri="{FF2B5EF4-FFF2-40B4-BE49-F238E27FC236}">
              <a16:creationId xmlns:a16="http://schemas.microsoft.com/office/drawing/2014/main" id="{7F0FDCBB-2979-31BF-39D1-5040FBFD6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7" name="Text Box 59">
          <a:extLst>
            <a:ext uri="{FF2B5EF4-FFF2-40B4-BE49-F238E27FC236}">
              <a16:creationId xmlns:a16="http://schemas.microsoft.com/office/drawing/2014/main" id="{19718625-27B4-6B3D-7019-C3F87751EE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8" name="Text Box 59">
          <a:extLst>
            <a:ext uri="{FF2B5EF4-FFF2-40B4-BE49-F238E27FC236}">
              <a16:creationId xmlns:a16="http://schemas.microsoft.com/office/drawing/2014/main" id="{9A4F04E2-E6F4-4AC5-D85D-1B48D1C490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9" name="Text Box 59">
          <a:extLst>
            <a:ext uri="{FF2B5EF4-FFF2-40B4-BE49-F238E27FC236}">
              <a16:creationId xmlns:a16="http://schemas.microsoft.com/office/drawing/2014/main" id="{36B6C940-60E6-D42A-2D79-221CBD18E0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0" name="Text Box 59">
          <a:extLst>
            <a:ext uri="{FF2B5EF4-FFF2-40B4-BE49-F238E27FC236}">
              <a16:creationId xmlns:a16="http://schemas.microsoft.com/office/drawing/2014/main" id="{D2CD5702-4017-CE04-7B8D-E47D41A38A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1" name="Text Box 59">
          <a:extLst>
            <a:ext uri="{FF2B5EF4-FFF2-40B4-BE49-F238E27FC236}">
              <a16:creationId xmlns:a16="http://schemas.microsoft.com/office/drawing/2014/main" id="{2DF2F8A2-31B8-A385-4181-FC84F82C8A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2" name="Text Box 59">
          <a:extLst>
            <a:ext uri="{FF2B5EF4-FFF2-40B4-BE49-F238E27FC236}">
              <a16:creationId xmlns:a16="http://schemas.microsoft.com/office/drawing/2014/main" id="{8DA11FE5-AD9C-C1B5-9848-40E8725A61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3" name="Text Box 59">
          <a:extLst>
            <a:ext uri="{FF2B5EF4-FFF2-40B4-BE49-F238E27FC236}">
              <a16:creationId xmlns:a16="http://schemas.microsoft.com/office/drawing/2014/main" id="{2175B892-BD9C-8692-FB27-7001B534D2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4" name="Text Box 59">
          <a:extLst>
            <a:ext uri="{FF2B5EF4-FFF2-40B4-BE49-F238E27FC236}">
              <a16:creationId xmlns:a16="http://schemas.microsoft.com/office/drawing/2014/main" id="{E8174CFE-FBD0-C064-BE63-C1937846BE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5" name="Text Box 59">
          <a:extLst>
            <a:ext uri="{FF2B5EF4-FFF2-40B4-BE49-F238E27FC236}">
              <a16:creationId xmlns:a16="http://schemas.microsoft.com/office/drawing/2014/main" id="{7AE8E319-F738-AF61-CF2E-7B9F472B44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6" name="Text Box 59">
          <a:extLst>
            <a:ext uri="{FF2B5EF4-FFF2-40B4-BE49-F238E27FC236}">
              <a16:creationId xmlns:a16="http://schemas.microsoft.com/office/drawing/2014/main" id="{AAB85224-B898-F7F0-B739-A929D65026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7" name="Text Box 59">
          <a:extLst>
            <a:ext uri="{FF2B5EF4-FFF2-40B4-BE49-F238E27FC236}">
              <a16:creationId xmlns:a16="http://schemas.microsoft.com/office/drawing/2014/main" id="{6572054C-AF07-F936-0A3E-1439C640B1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8" name="Text Box 59">
          <a:extLst>
            <a:ext uri="{FF2B5EF4-FFF2-40B4-BE49-F238E27FC236}">
              <a16:creationId xmlns:a16="http://schemas.microsoft.com/office/drawing/2014/main" id="{454128E5-449D-0E33-17C2-D28936C8AF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59" name="Text Box 59">
          <a:extLst>
            <a:ext uri="{FF2B5EF4-FFF2-40B4-BE49-F238E27FC236}">
              <a16:creationId xmlns:a16="http://schemas.microsoft.com/office/drawing/2014/main" id="{B54E8691-0B75-2313-8EF0-8E89408192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0" name="Text Box 59">
          <a:extLst>
            <a:ext uri="{FF2B5EF4-FFF2-40B4-BE49-F238E27FC236}">
              <a16:creationId xmlns:a16="http://schemas.microsoft.com/office/drawing/2014/main" id="{B182DA63-99DC-9753-B7B0-B95159BB48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1" name="Text Box 59">
          <a:extLst>
            <a:ext uri="{FF2B5EF4-FFF2-40B4-BE49-F238E27FC236}">
              <a16:creationId xmlns:a16="http://schemas.microsoft.com/office/drawing/2014/main" id="{CF6F37C8-34D2-18B8-B422-CD2DE76DE2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2" name="Text Box 59">
          <a:extLst>
            <a:ext uri="{FF2B5EF4-FFF2-40B4-BE49-F238E27FC236}">
              <a16:creationId xmlns:a16="http://schemas.microsoft.com/office/drawing/2014/main" id="{8DDE9A4C-22B0-B19B-F6C0-E84D568B90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3" name="Text Box 59">
          <a:extLst>
            <a:ext uri="{FF2B5EF4-FFF2-40B4-BE49-F238E27FC236}">
              <a16:creationId xmlns:a16="http://schemas.microsoft.com/office/drawing/2014/main" id="{1F0F9861-FB0E-5F9F-DC90-19751B9490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4" name="Text Box 59">
          <a:extLst>
            <a:ext uri="{FF2B5EF4-FFF2-40B4-BE49-F238E27FC236}">
              <a16:creationId xmlns:a16="http://schemas.microsoft.com/office/drawing/2014/main" id="{1C0B2F5A-7885-460F-3408-3904E80C4A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5" name="Text Box 59">
          <a:extLst>
            <a:ext uri="{FF2B5EF4-FFF2-40B4-BE49-F238E27FC236}">
              <a16:creationId xmlns:a16="http://schemas.microsoft.com/office/drawing/2014/main" id="{1B8A1C2A-BF8A-925D-3CE0-922D5C90E1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6" name="Text Box 59">
          <a:extLst>
            <a:ext uri="{FF2B5EF4-FFF2-40B4-BE49-F238E27FC236}">
              <a16:creationId xmlns:a16="http://schemas.microsoft.com/office/drawing/2014/main" id="{4B8D65FF-6B12-9391-E74A-D58068AF04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7" name="Text Box 59">
          <a:extLst>
            <a:ext uri="{FF2B5EF4-FFF2-40B4-BE49-F238E27FC236}">
              <a16:creationId xmlns:a16="http://schemas.microsoft.com/office/drawing/2014/main" id="{9571B9A7-BF0C-B606-506E-6D89D81E71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8" name="Text Box 59">
          <a:extLst>
            <a:ext uri="{FF2B5EF4-FFF2-40B4-BE49-F238E27FC236}">
              <a16:creationId xmlns:a16="http://schemas.microsoft.com/office/drawing/2014/main" id="{B417D408-AFC7-859F-E150-89C2DBE97C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69" name="Text Box 59">
          <a:extLst>
            <a:ext uri="{FF2B5EF4-FFF2-40B4-BE49-F238E27FC236}">
              <a16:creationId xmlns:a16="http://schemas.microsoft.com/office/drawing/2014/main" id="{DE8B40B2-39CF-21D4-BFE7-892C5E6DE3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0" name="Text Box 59">
          <a:extLst>
            <a:ext uri="{FF2B5EF4-FFF2-40B4-BE49-F238E27FC236}">
              <a16:creationId xmlns:a16="http://schemas.microsoft.com/office/drawing/2014/main" id="{FBCF70FA-1712-9083-15DF-A7A94CC7CE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1" name="Text Box 59">
          <a:extLst>
            <a:ext uri="{FF2B5EF4-FFF2-40B4-BE49-F238E27FC236}">
              <a16:creationId xmlns:a16="http://schemas.microsoft.com/office/drawing/2014/main" id="{27EB975D-13DC-7988-86CD-D1565EDE32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2" name="Text Box 59">
          <a:extLst>
            <a:ext uri="{FF2B5EF4-FFF2-40B4-BE49-F238E27FC236}">
              <a16:creationId xmlns:a16="http://schemas.microsoft.com/office/drawing/2014/main" id="{4228E24D-FD9F-B880-8E90-5097D0B7DC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3" name="Text Box 59">
          <a:extLst>
            <a:ext uri="{FF2B5EF4-FFF2-40B4-BE49-F238E27FC236}">
              <a16:creationId xmlns:a16="http://schemas.microsoft.com/office/drawing/2014/main" id="{23D8E599-FD43-51C2-9AA8-7064C0F645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4" name="Text Box 59">
          <a:extLst>
            <a:ext uri="{FF2B5EF4-FFF2-40B4-BE49-F238E27FC236}">
              <a16:creationId xmlns:a16="http://schemas.microsoft.com/office/drawing/2014/main" id="{24D403EB-1524-CA99-29ED-4ED8E1E609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5" name="Text Box 59">
          <a:extLst>
            <a:ext uri="{FF2B5EF4-FFF2-40B4-BE49-F238E27FC236}">
              <a16:creationId xmlns:a16="http://schemas.microsoft.com/office/drawing/2014/main" id="{A3522107-1240-C48F-00FC-6AF3CA453A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6" name="Text Box 59">
          <a:extLst>
            <a:ext uri="{FF2B5EF4-FFF2-40B4-BE49-F238E27FC236}">
              <a16:creationId xmlns:a16="http://schemas.microsoft.com/office/drawing/2014/main" id="{9DAA5D86-F2BA-9F56-1AD7-E65566CE12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7" name="Text Box 59">
          <a:extLst>
            <a:ext uri="{FF2B5EF4-FFF2-40B4-BE49-F238E27FC236}">
              <a16:creationId xmlns:a16="http://schemas.microsoft.com/office/drawing/2014/main" id="{CEA18E7F-EDEC-7632-2571-C14DC33E52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8" name="Text Box 59">
          <a:extLst>
            <a:ext uri="{FF2B5EF4-FFF2-40B4-BE49-F238E27FC236}">
              <a16:creationId xmlns:a16="http://schemas.microsoft.com/office/drawing/2014/main" id="{E138E9A5-74D7-D552-7AF2-61B30559B2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79" name="Text Box 59">
          <a:extLst>
            <a:ext uri="{FF2B5EF4-FFF2-40B4-BE49-F238E27FC236}">
              <a16:creationId xmlns:a16="http://schemas.microsoft.com/office/drawing/2014/main" id="{096F3E50-B539-3060-24D8-7B26C7D5C3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0" name="Text Box 59">
          <a:extLst>
            <a:ext uri="{FF2B5EF4-FFF2-40B4-BE49-F238E27FC236}">
              <a16:creationId xmlns:a16="http://schemas.microsoft.com/office/drawing/2014/main" id="{8B99DD03-FBE9-89EA-1462-AC5358590F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1" name="Text Box 59">
          <a:extLst>
            <a:ext uri="{FF2B5EF4-FFF2-40B4-BE49-F238E27FC236}">
              <a16:creationId xmlns:a16="http://schemas.microsoft.com/office/drawing/2014/main" id="{47C3D9DA-187A-B37F-657F-168D19DD42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2" name="Text Box 59">
          <a:extLst>
            <a:ext uri="{FF2B5EF4-FFF2-40B4-BE49-F238E27FC236}">
              <a16:creationId xmlns:a16="http://schemas.microsoft.com/office/drawing/2014/main" id="{2EDDB47F-F2C9-1342-99DB-6E1463232D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3" name="Text Box 59">
          <a:extLst>
            <a:ext uri="{FF2B5EF4-FFF2-40B4-BE49-F238E27FC236}">
              <a16:creationId xmlns:a16="http://schemas.microsoft.com/office/drawing/2014/main" id="{28236D21-3034-2DEA-D9BC-1B43C15C00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4" name="Text Box 59">
          <a:extLst>
            <a:ext uri="{FF2B5EF4-FFF2-40B4-BE49-F238E27FC236}">
              <a16:creationId xmlns:a16="http://schemas.microsoft.com/office/drawing/2014/main" id="{4B2A1224-09D7-13F2-2E71-F075A0C1CC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5" name="Text Box 59">
          <a:extLst>
            <a:ext uri="{FF2B5EF4-FFF2-40B4-BE49-F238E27FC236}">
              <a16:creationId xmlns:a16="http://schemas.microsoft.com/office/drawing/2014/main" id="{37508D5F-B9F6-5428-3574-6E38DDD3CC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6" name="Text Box 59">
          <a:extLst>
            <a:ext uri="{FF2B5EF4-FFF2-40B4-BE49-F238E27FC236}">
              <a16:creationId xmlns:a16="http://schemas.microsoft.com/office/drawing/2014/main" id="{4A8E9428-3D7B-9E18-E6F4-DA78EEAD1B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7" name="Text Box 59">
          <a:extLst>
            <a:ext uri="{FF2B5EF4-FFF2-40B4-BE49-F238E27FC236}">
              <a16:creationId xmlns:a16="http://schemas.microsoft.com/office/drawing/2014/main" id="{B2D60141-563E-4F42-9459-57E6C0A876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8" name="Text Box 59">
          <a:extLst>
            <a:ext uri="{FF2B5EF4-FFF2-40B4-BE49-F238E27FC236}">
              <a16:creationId xmlns:a16="http://schemas.microsoft.com/office/drawing/2014/main" id="{3D0886D1-5908-8CAD-1E5A-1ACDE77FA5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89" name="Text Box 59">
          <a:extLst>
            <a:ext uri="{FF2B5EF4-FFF2-40B4-BE49-F238E27FC236}">
              <a16:creationId xmlns:a16="http://schemas.microsoft.com/office/drawing/2014/main" id="{17B4F061-FF50-CDEB-E042-FE05B3B0AF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0" name="Text Box 59">
          <a:extLst>
            <a:ext uri="{FF2B5EF4-FFF2-40B4-BE49-F238E27FC236}">
              <a16:creationId xmlns:a16="http://schemas.microsoft.com/office/drawing/2014/main" id="{4DB66CF5-2D6F-5C8D-1511-50BD961D95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1" name="Text Box 59">
          <a:extLst>
            <a:ext uri="{FF2B5EF4-FFF2-40B4-BE49-F238E27FC236}">
              <a16:creationId xmlns:a16="http://schemas.microsoft.com/office/drawing/2014/main" id="{57B91C78-5327-6042-EB78-BEC6D7BBC2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2" name="Text Box 59">
          <a:extLst>
            <a:ext uri="{FF2B5EF4-FFF2-40B4-BE49-F238E27FC236}">
              <a16:creationId xmlns:a16="http://schemas.microsoft.com/office/drawing/2014/main" id="{320842D0-B3DA-749B-8264-0CA770016F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A11C6F64-B72A-E466-D22B-2D01838AD1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2A71CFF7-9F5E-4782-48D4-13B968157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5" name="Text Box 59">
          <a:extLst>
            <a:ext uri="{FF2B5EF4-FFF2-40B4-BE49-F238E27FC236}">
              <a16:creationId xmlns:a16="http://schemas.microsoft.com/office/drawing/2014/main" id="{FACD0197-918C-A9A7-8C93-6B7BB000F5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6" name="Text Box 59">
          <a:extLst>
            <a:ext uri="{FF2B5EF4-FFF2-40B4-BE49-F238E27FC236}">
              <a16:creationId xmlns:a16="http://schemas.microsoft.com/office/drawing/2014/main" id="{2C5248C8-7C2E-AE32-80C1-7611419886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7" name="Text Box 59">
          <a:extLst>
            <a:ext uri="{FF2B5EF4-FFF2-40B4-BE49-F238E27FC236}">
              <a16:creationId xmlns:a16="http://schemas.microsoft.com/office/drawing/2014/main" id="{9166A0A7-B555-0794-BA24-6732B9CFAC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8" name="Text Box 59">
          <a:extLst>
            <a:ext uri="{FF2B5EF4-FFF2-40B4-BE49-F238E27FC236}">
              <a16:creationId xmlns:a16="http://schemas.microsoft.com/office/drawing/2014/main" id="{332B90D9-8840-EDAB-CB1D-B000235F20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9" name="Text Box 59">
          <a:extLst>
            <a:ext uri="{FF2B5EF4-FFF2-40B4-BE49-F238E27FC236}">
              <a16:creationId xmlns:a16="http://schemas.microsoft.com/office/drawing/2014/main" id="{1645ABB3-7223-2E6F-D06B-3F3570DBE6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0" name="Text Box 59">
          <a:extLst>
            <a:ext uri="{FF2B5EF4-FFF2-40B4-BE49-F238E27FC236}">
              <a16:creationId xmlns:a16="http://schemas.microsoft.com/office/drawing/2014/main" id="{1B0AFFC9-751F-544F-5AF7-B843EDC49D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1" name="Text Box 59">
          <a:extLst>
            <a:ext uri="{FF2B5EF4-FFF2-40B4-BE49-F238E27FC236}">
              <a16:creationId xmlns:a16="http://schemas.microsoft.com/office/drawing/2014/main" id="{BA367FBD-4CE6-47A5-4E81-3C6E59F2B3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2" name="Text Box 59">
          <a:extLst>
            <a:ext uri="{FF2B5EF4-FFF2-40B4-BE49-F238E27FC236}">
              <a16:creationId xmlns:a16="http://schemas.microsoft.com/office/drawing/2014/main" id="{A499D4CB-D7CB-0D0B-CD3B-CB49C73DAD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3" name="Text Box 59">
          <a:extLst>
            <a:ext uri="{FF2B5EF4-FFF2-40B4-BE49-F238E27FC236}">
              <a16:creationId xmlns:a16="http://schemas.microsoft.com/office/drawing/2014/main" id="{7E67E527-73F2-51B8-7134-242C46B32A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4" name="Text Box 59">
          <a:extLst>
            <a:ext uri="{FF2B5EF4-FFF2-40B4-BE49-F238E27FC236}">
              <a16:creationId xmlns:a16="http://schemas.microsoft.com/office/drawing/2014/main" id="{9530C4CA-F938-9C81-ED55-6E1D0DB911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5" name="Text Box 59">
          <a:extLst>
            <a:ext uri="{FF2B5EF4-FFF2-40B4-BE49-F238E27FC236}">
              <a16:creationId xmlns:a16="http://schemas.microsoft.com/office/drawing/2014/main" id="{51FAF031-E1E6-6F3B-4F76-3406DB632F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6" name="Text Box 59">
          <a:extLst>
            <a:ext uri="{FF2B5EF4-FFF2-40B4-BE49-F238E27FC236}">
              <a16:creationId xmlns:a16="http://schemas.microsoft.com/office/drawing/2014/main" id="{AD04C627-A44D-6BFD-E950-DBE7C876B3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7" name="Text Box 59">
          <a:extLst>
            <a:ext uri="{FF2B5EF4-FFF2-40B4-BE49-F238E27FC236}">
              <a16:creationId xmlns:a16="http://schemas.microsoft.com/office/drawing/2014/main" id="{3A9BA579-A1C5-89CD-82D5-D73DB1F5EE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8" name="Text Box 59">
          <a:extLst>
            <a:ext uri="{FF2B5EF4-FFF2-40B4-BE49-F238E27FC236}">
              <a16:creationId xmlns:a16="http://schemas.microsoft.com/office/drawing/2014/main" id="{05960F08-C2F3-58A5-9EE4-025F3A6A60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09" name="Text Box 59">
          <a:extLst>
            <a:ext uri="{FF2B5EF4-FFF2-40B4-BE49-F238E27FC236}">
              <a16:creationId xmlns:a16="http://schemas.microsoft.com/office/drawing/2014/main" id="{8483DB2A-52CB-91E9-D44C-492032AB57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0" name="Text Box 59">
          <a:extLst>
            <a:ext uri="{FF2B5EF4-FFF2-40B4-BE49-F238E27FC236}">
              <a16:creationId xmlns:a16="http://schemas.microsoft.com/office/drawing/2014/main" id="{BD439B9E-E324-D16D-4EAD-930D5A283A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1" name="Text Box 59">
          <a:extLst>
            <a:ext uri="{FF2B5EF4-FFF2-40B4-BE49-F238E27FC236}">
              <a16:creationId xmlns:a16="http://schemas.microsoft.com/office/drawing/2014/main" id="{4121520F-6C82-ED57-E2A2-0CBA0DA9F2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2" name="Text Box 59">
          <a:extLst>
            <a:ext uri="{FF2B5EF4-FFF2-40B4-BE49-F238E27FC236}">
              <a16:creationId xmlns:a16="http://schemas.microsoft.com/office/drawing/2014/main" id="{9DE668AB-BE27-3045-B35B-468183687F9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3" name="Text Box 59">
          <a:extLst>
            <a:ext uri="{FF2B5EF4-FFF2-40B4-BE49-F238E27FC236}">
              <a16:creationId xmlns:a16="http://schemas.microsoft.com/office/drawing/2014/main" id="{BC7B22FC-5BDE-89BE-AAF7-52814B2FA1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4" name="Text Box 59">
          <a:extLst>
            <a:ext uri="{FF2B5EF4-FFF2-40B4-BE49-F238E27FC236}">
              <a16:creationId xmlns:a16="http://schemas.microsoft.com/office/drawing/2014/main" id="{66114283-2398-07E0-B325-28D7521208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5" name="Text Box 59">
          <a:extLst>
            <a:ext uri="{FF2B5EF4-FFF2-40B4-BE49-F238E27FC236}">
              <a16:creationId xmlns:a16="http://schemas.microsoft.com/office/drawing/2014/main" id="{21E95412-282E-D9A3-776A-4A23D07A1F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6" name="Text Box 59">
          <a:extLst>
            <a:ext uri="{FF2B5EF4-FFF2-40B4-BE49-F238E27FC236}">
              <a16:creationId xmlns:a16="http://schemas.microsoft.com/office/drawing/2014/main" id="{7310AB32-8A86-19EE-0943-1EE4C26827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7" name="Text Box 59">
          <a:extLst>
            <a:ext uri="{FF2B5EF4-FFF2-40B4-BE49-F238E27FC236}">
              <a16:creationId xmlns:a16="http://schemas.microsoft.com/office/drawing/2014/main" id="{1D892C2E-CE54-BE59-9774-6CFAB915E9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8" name="Text Box 59">
          <a:extLst>
            <a:ext uri="{FF2B5EF4-FFF2-40B4-BE49-F238E27FC236}">
              <a16:creationId xmlns:a16="http://schemas.microsoft.com/office/drawing/2014/main" id="{3928A9A0-EA0A-840F-8E2F-6FA8200317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19" name="Text Box 59">
          <a:extLst>
            <a:ext uri="{FF2B5EF4-FFF2-40B4-BE49-F238E27FC236}">
              <a16:creationId xmlns:a16="http://schemas.microsoft.com/office/drawing/2014/main" id="{1F9B468A-FF54-336C-8A74-0AB5E37F52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0" name="Text Box 59">
          <a:extLst>
            <a:ext uri="{FF2B5EF4-FFF2-40B4-BE49-F238E27FC236}">
              <a16:creationId xmlns:a16="http://schemas.microsoft.com/office/drawing/2014/main" id="{A98AF5BA-FC1E-EECD-F119-591F2425AC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221" name="Text Box 59">
          <a:extLst>
            <a:ext uri="{FF2B5EF4-FFF2-40B4-BE49-F238E27FC236}">
              <a16:creationId xmlns:a16="http://schemas.microsoft.com/office/drawing/2014/main" id="{11AEBD1B-599E-2E34-1E3E-7FF1492588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229" name="Text Box 42">
          <a:extLst>
            <a:ext uri="{FF2B5EF4-FFF2-40B4-BE49-F238E27FC236}">
              <a16:creationId xmlns:a16="http://schemas.microsoft.com/office/drawing/2014/main" id="{82478119-68AC-C820-AFF0-6DA5BC79575F}"/>
            </a:ext>
          </a:extLst>
        </xdr:cNvPr>
        <xdr:cNvSpPr txBox="1">
          <a:spLocks noChangeArrowheads="1"/>
        </xdr:cNvSpPr>
      </xdr:nvSpPr>
      <xdr:spPr bwMode="auto">
        <a:xfrm>
          <a:off x="11515725" y="7905750"/>
          <a:ext cx="323850" cy="142874"/>
        </a:xfrm>
        <a:prstGeom prst="rect">
          <a:avLst/>
        </a:prstGeom>
        <a:noFill/>
        <a:ln>
          <a:noFill/>
        </a:ln>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222" name="正方形/長方形 2221">
          <a:extLst>
            <a:ext uri="{FF2B5EF4-FFF2-40B4-BE49-F238E27FC236}">
              <a16:creationId xmlns:a16="http://schemas.microsoft.com/office/drawing/2014/main" id="{629DB556-DF1E-D762-D1B0-E88E7AF469C4}"/>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230" name="正方形/長方形 2229">
          <a:extLst>
            <a:ext uri="{FF2B5EF4-FFF2-40B4-BE49-F238E27FC236}">
              <a16:creationId xmlns:a16="http://schemas.microsoft.com/office/drawing/2014/main" id="{17B137EF-C61F-94C0-4A57-62AA8CB6E68D}"/>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66459" name="正方形/長方形 2230">
          <a:extLst>
            <a:ext uri="{FF2B5EF4-FFF2-40B4-BE49-F238E27FC236}">
              <a16:creationId xmlns:a16="http://schemas.microsoft.com/office/drawing/2014/main" id="{0C9DB1B7-FD74-84B4-2147-CDE318392879}"/>
            </a:ext>
          </a:extLst>
        </xdr:cNvPr>
        <xdr:cNvSpPr>
          <a:spLocks noChangeArrowheads="1"/>
        </xdr:cNvSpPr>
      </xdr:nvSpPr>
      <xdr:spPr bwMode="auto">
        <a:xfrm>
          <a:off x="7229475" y="10001250"/>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37</xdr:col>
      <xdr:colOff>0</xdr:colOff>
      <xdr:row>59</xdr:row>
      <xdr:rowOff>0</xdr:rowOff>
    </xdr:from>
    <xdr:to>
      <xdr:col>40</xdr:col>
      <xdr:colOff>123825</xdr:colOff>
      <xdr:row>60</xdr:row>
      <xdr:rowOff>161925</xdr:rowOff>
    </xdr:to>
    <xdr:sp macro="" textlink="">
      <xdr:nvSpPr>
        <xdr:cNvPr id="66460" name="正方形/長方形 2231">
          <a:extLst>
            <a:ext uri="{FF2B5EF4-FFF2-40B4-BE49-F238E27FC236}">
              <a16:creationId xmlns:a16="http://schemas.microsoft.com/office/drawing/2014/main" id="{B7D5572D-D5FC-C053-B8AD-967EA103474D}"/>
            </a:ext>
          </a:extLst>
        </xdr:cNvPr>
        <xdr:cNvSpPr>
          <a:spLocks noChangeArrowheads="1"/>
        </xdr:cNvSpPr>
      </xdr:nvSpPr>
      <xdr:spPr bwMode="auto">
        <a:xfrm>
          <a:off x="7277100" y="1001077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234" name="正方形/長方形 2233">
          <a:extLst>
            <a:ext uri="{FF2B5EF4-FFF2-40B4-BE49-F238E27FC236}">
              <a16:creationId xmlns:a16="http://schemas.microsoft.com/office/drawing/2014/main" id="{7CF3CC0D-E99D-6BCD-8E3E-5A1E66C9DE94}"/>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236" name="正方形/長方形 2235">
          <a:extLst>
            <a:ext uri="{FF2B5EF4-FFF2-40B4-BE49-F238E27FC236}">
              <a16:creationId xmlns:a16="http://schemas.microsoft.com/office/drawing/2014/main" id="{C3B74301-17E4-2396-3A29-60466A900CC3}"/>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237" name="正方形/長方形 2236">
          <a:extLst>
            <a:ext uri="{FF2B5EF4-FFF2-40B4-BE49-F238E27FC236}">
              <a16:creationId xmlns:a16="http://schemas.microsoft.com/office/drawing/2014/main" id="{DE111769-7F86-852B-134B-66F2E52365B2}"/>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238" name="正方形/長方形 2237">
          <a:extLst>
            <a:ext uri="{FF2B5EF4-FFF2-40B4-BE49-F238E27FC236}">
              <a16:creationId xmlns:a16="http://schemas.microsoft.com/office/drawing/2014/main" id="{2E953FE2-72BC-FA1E-FB0A-2275C962F9D6}"/>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241" name="正方形/長方形 2240">
          <a:extLst>
            <a:ext uri="{FF2B5EF4-FFF2-40B4-BE49-F238E27FC236}">
              <a16:creationId xmlns:a16="http://schemas.microsoft.com/office/drawing/2014/main" id="{938C39B2-D6C3-CBD8-9652-850F0646D833}"/>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242" name="正方形/長方形 2241">
          <a:extLst>
            <a:ext uri="{FF2B5EF4-FFF2-40B4-BE49-F238E27FC236}">
              <a16:creationId xmlns:a16="http://schemas.microsoft.com/office/drawing/2014/main" id="{DFC15421-3ED9-1408-3F89-AD868FFC7328}"/>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243" name="正方形/長方形 2242">
          <a:extLst>
            <a:ext uri="{FF2B5EF4-FFF2-40B4-BE49-F238E27FC236}">
              <a16:creationId xmlns:a16="http://schemas.microsoft.com/office/drawing/2014/main" id="{94684F68-B0CF-55D9-B3D6-E68C8E91EF01}"/>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244" name="正方形/長方形 2243">
          <a:extLst>
            <a:ext uri="{FF2B5EF4-FFF2-40B4-BE49-F238E27FC236}">
              <a16:creationId xmlns:a16="http://schemas.microsoft.com/office/drawing/2014/main" id="{4BD4B743-E638-4CA9-8CFA-D7F564C0A528}"/>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245" name="正方形/長方形 2244">
          <a:extLst>
            <a:ext uri="{FF2B5EF4-FFF2-40B4-BE49-F238E27FC236}">
              <a16:creationId xmlns:a16="http://schemas.microsoft.com/office/drawing/2014/main" id="{03A0D68A-229D-9D5C-41BF-84726F44A574}"/>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246" name="正方形/長方形 2245">
          <a:extLst>
            <a:ext uri="{FF2B5EF4-FFF2-40B4-BE49-F238E27FC236}">
              <a16:creationId xmlns:a16="http://schemas.microsoft.com/office/drawing/2014/main" id="{8A6FEF6F-0A6C-7E17-35E8-4BCC164DACA7}"/>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247" name="正方形/長方形 2246">
          <a:extLst>
            <a:ext uri="{FF2B5EF4-FFF2-40B4-BE49-F238E27FC236}">
              <a16:creationId xmlns:a16="http://schemas.microsoft.com/office/drawing/2014/main" id="{135A2405-22EB-8C14-B62D-8B98B2CA384D}"/>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248" name="正方形/長方形 2247">
          <a:extLst>
            <a:ext uri="{FF2B5EF4-FFF2-40B4-BE49-F238E27FC236}">
              <a16:creationId xmlns:a16="http://schemas.microsoft.com/office/drawing/2014/main" id="{0E9E16E7-A8BB-58B9-79DC-26F6B7F6E529}"/>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226" name="Text Box 78">
          <a:extLst>
            <a:ext uri="{FF2B5EF4-FFF2-40B4-BE49-F238E27FC236}">
              <a16:creationId xmlns:a16="http://schemas.microsoft.com/office/drawing/2014/main" id="{1BD7D8A3-13E0-AE1B-313F-D022AB5854D9}"/>
            </a:ext>
          </a:extLst>
        </xdr:cNvPr>
        <xdr:cNvSpPr txBox="1">
          <a:spLocks noChangeArrowheads="1"/>
        </xdr:cNvSpPr>
      </xdr:nvSpPr>
      <xdr:spPr bwMode="auto">
        <a:xfrm>
          <a:off x="6267450" y="7572375"/>
          <a:ext cx="628650" cy="247650"/>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249" name="Text Box 78">
          <a:extLst>
            <a:ext uri="{FF2B5EF4-FFF2-40B4-BE49-F238E27FC236}">
              <a16:creationId xmlns:a16="http://schemas.microsoft.com/office/drawing/2014/main" id="{BD9578DF-2742-4595-844C-9A6C01775EEC}"/>
            </a:ext>
          </a:extLst>
        </xdr:cNvPr>
        <xdr:cNvSpPr txBox="1">
          <a:spLocks noChangeArrowheads="1"/>
        </xdr:cNvSpPr>
      </xdr:nvSpPr>
      <xdr:spPr bwMode="auto">
        <a:xfrm>
          <a:off x="10696575" y="4676775"/>
          <a:ext cx="457200" cy="323849"/>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252" name="Text Box 78">
          <a:extLst>
            <a:ext uri="{FF2B5EF4-FFF2-40B4-BE49-F238E27FC236}">
              <a16:creationId xmlns:a16="http://schemas.microsoft.com/office/drawing/2014/main" id="{DE91E8C1-D0DB-4307-27BE-5004F6A2FA1E}"/>
            </a:ext>
          </a:extLst>
        </xdr:cNvPr>
        <xdr:cNvSpPr txBox="1">
          <a:spLocks noChangeArrowheads="1"/>
        </xdr:cNvSpPr>
      </xdr:nvSpPr>
      <xdr:spPr bwMode="auto">
        <a:xfrm>
          <a:off x="10601325" y="755332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253" name="Text Box 78">
          <a:extLst>
            <a:ext uri="{FF2B5EF4-FFF2-40B4-BE49-F238E27FC236}">
              <a16:creationId xmlns:a16="http://schemas.microsoft.com/office/drawing/2014/main" id="{B7E2E75E-CDAE-25BA-A68D-3C6F9B898F0B}"/>
            </a:ext>
          </a:extLst>
        </xdr:cNvPr>
        <xdr:cNvSpPr txBox="1">
          <a:spLocks noChangeArrowheads="1"/>
        </xdr:cNvSpPr>
      </xdr:nvSpPr>
      <xdr:spPr bwMode="auto">
        <a:xfrm>
          <a:off x="10610850" y="722947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223" name="Text Box 78">
          <a:extLst>
            <a:ext uri="{FF2B5EF4-FFF2-40B4-BE49-F238E27FC236}">
              <a16:creationId xmlns:a16="http://schemas.microsoft.com/office/drawing/2014/main" id="{56D12D1E-16EC-C3DB-793A-0B9B34AB17A6}"/>
            </a:ext>
          </a:extLst>
        </xdr:cNvPr>
        <xdr:cNvSpPr txBox="1">
          <a:spLocks noChangeArrowheads="1"/>
        </xdr:cNvSpPr>
      </xdr:nvSpPr>
      <xdr:spPr bwMode="auto">
        <a:xfrm>
          <a:off x="10601326" y="7019925"/>
          <a:ext cx="704850" cy="180975"/>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691628A2-5B53-B8EE-74C8-1562E10B101C}"/>
            </a:ext>
          </a:extLst>
        </xdr:cNvPr>
        <xdr:cNvSpPr txBox="1">
          <a:spLocks noChangeArrowheads="1"/>
        </xdr:cNvSpPr>
      </xdr:nvSpPr>
      <xdr:spPr bwMode="auto">
        <a:xfrm>
          <a:off x="288607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1DCC5A1F-5D0B-D569-EAA7-FC7E894C5EAA}"/>
            </a:ext>
          </a:extLst>
        </xdr:cNvPr>
        <xdr:cNvSpPr txBox="1">
          <a:spLocks noChangeArrowheads="1"/>
        </xdr:cNvSpPr>
      </xdr:nvSpPr>
      <xdr:spPr bwMode="auto">
        <a:xfrm>
          <a:off x="288607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87B760D5-FF05-0982-AD15-45C0B6837D59}"/>
            </a:ext>
          </a:extLst>
        </xdr:cNvPr>
        <xdr:cNvSpPr txBox="1">
          <a:spLocks noChangeArrowheads="1"/>
        </xdr:cNvSpPr>
      </xdr:nvSpPr>
      <xdr:spPr bwMode="auto">
        <a:xfrm>
          <a:off x="288607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042E365B-6A38-0E4F-48E5-EAB92174C5AF}"/>
            </a:ext>
          </a:extLst>
        </xdr:cNvPr>
        <xdr:cNvSpPr txBox="1">
          <a:spLocks noChangeArrowheads="1"/>
        </xdr:cNvSpPr>
      </xdr:nvSpPr>
      <xdr:spPr bwMode="auto">
        <a:xfrm>
          <a:off x="288607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06F70316-3A5E-8B1F-263F-7D559DB58751}"/>
            </a:ext>
          </a:extLst>
        </xdr:cNvPr>
        <xdr:cNvSpPr txBox="1">
          <a:spLocks noChangeArrowheads="1"/>
        </xdr:cNvSpPr>
      </xdr:nvSpPr>
      <xdr:spPr bwMode="auto">
        <a:xfrm>
          <a:off x="16097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642B8DD7-3A6F-D7E6-7232-822EE6036FDB}"/>
            </a:ext>
          </a:extLst>
        </xdr:cNvPr>
        <xdr:cNvSpPr txBox="1">
          <a:spLocks noChangeArrowheads="1"/>
        </xdr:cNvSpPr>
      </xdr:nvSpPr>
      <xdr:spPr bwMode="auto">
        <a:xfrm>
          <a:off x="160972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84ADA615-027A-84A4-708C-BA9BA897E0DF}"/>
            </a:ext>
          </a:extLst>
        </xdr:cNvPr>
        <xdr:cNvSpPr txBox="1">
          <a:spLocks noChangeArrowheads="1"/>
        </xdr:cNvSpPr>
      </xdr:nvSpPr>
      <xdr:spPr bwMode="auto">
        <a:xfrm>
          <a:off x="160972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8424ADE0-4994-7BB2-2CEF-50C753A9E342}"/>
            </a:ext>
          </a:extLst>
        </xdr:cNvPr>
        <xdr:cNvSpPr txBox="1">
          <a:spLocks noChangeArrowheads="1"/>
        </xdr:cNvSpPr>
      </xdr:nvSpPr>
      <xdr:spPr bwMode="auto">
        <a:xfrm>
          <a:off x="160972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7894376A-C3EA-26F8-EAFD-9E8472C9BBEB}"/>
            </a:ext>
          </a:extLst>
        </xdr:cNvPr>
        <xdr:cNvSpPr txBox="1">
          <a:spLocks noChangeArrowheads="1"/>
        </xdr:cNvSpPr>
      </xdr:nvSpPr>
      <xdr:spPr bwMode="auto">
        <a:xfrm>
          <a:off x="502920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E60A0F68-2D44-BE64-46C3-0725E45E9012}"/>
            </a:ext>
          </a:extLst>
        </xdr:cNvPr>
        <xdr:cNvSpPr txBox="1">
          <a:spLocks noChangeArrowheads="1"/>
        </xdr:cNvSpPr>
      </xdr:nvSpPr>
      <xdr:spPr bwMode="auto">
        <a:xfrm>
          <a:off x="502920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398F2C4E-81B6-0CDA-4757-884125DB9064}"/>
            </a:ext>
          </a:extLst>
        </xdr:cNvPr>
        <xdr:cNvSpPr txBox="1">
          <a:spLocks noChangeArrowheads="1"/>
        </xdr:cNvSpPr>
      </xdr:nvSpPr>
      <xdr:spPr bwMode="auto">
        <a:xfrm>
          <a:off x="502920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FA7299BD-1D75-E3DE-3865-163D646A36F1}"/>
            </a:ext>
          </a:extLst>
        </xdr:cNvPr>
        <xdr:cNvSpPr txBox="1">
          <a:spLocks noChangeArrowheads="1"/>
        </xdr:cNvSpPr>
      </xdr:nvSpPr>
      <xdr:spPr bwMode="auto">
        <a:xfrm>
          <a:off x="502920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CB5C2F97-9E9E-181B-0E25-0C241E3F19D9}"/>
            </a:ext>
          </a:extLst>
        </xdr:cNvPr>
        <xdr:cNvSpPr txBox="1">
          <a:spLocks noChangeArrowheads="1"/>
        </xdr:cNvSpPr>
      </xdr:nvSpPr>
      <xdr:spPr bwMode="auto">
        <a:xfrm>
          <a:off x="611505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E7DF8AB9-55B3-C838-01A1-9F9AF0164C36}"/>
            </a:ext>
          </a:extLst>
        </xdr:cNvPr>
        <xdr:cNvSpPr txBox="1">
          <a:spLocks noChangeArrowheads="1"/>
        </xdr:cNvSpPr>
      </xdr:nvSpPr>
      <xdr:spPr bwMode="auto">
        <a:xfrm>
          <a:off x="611505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3E991B06-F248-C5F9-20E2-51C9BECE2055}"/>
            </a:ext>
          </a:extLst>
        </xdr:cNvPr>
        <xdr:cNvSpPr txBox="1">
          <a:spLocks noChangeArrowheads="1"/>
        </xdr:cNvSpPr>
      </xdr:nvSpPr>
      <xdr:spPr bwMode="auto">
        <a:xfrm>
          <a:off x="611505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F7252A28-5774-D432-4361-60C3A6D50632}"/>
            </a:ext>
          </a:extLst>
        </xdr:cNvPr>
        <xdr:cNvSpPr txBox="1">
          <a:spLocks noChangeArrowheads="1"/>
        </xdr:cNvSpPr>
      </xdr:nvSpPr>
      <xdr:spPr bwMode="auto">
        <a:xfrm>
          <a:off x="611505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6CFA3CFE-CE57-B6BF-B0A8-4346E275C335}"/>
            </a:ext>
          </a:extLst>
        </xdr:cNvPr>
        <xdr:cNvSpPr txBox="1">
          <a:spLocks noChangeArrowheads="1"/>
        </xdr:cNvSpPr>
      </xdr:nvSpPr>
      <xdr:spPr bwMode="auto">
        <a:xfrm>
          <a:off x="82010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D38097D8-5984-C69C-3A56-CA8B8A66351F}"/>
            </a:ext>
          </a:extLst>
        </xdr:cNvPr>
        <xdr:cNvSpPr txBox="1">
          <a:spLocks noChangeArrowheads="1"/>
        </xdr:cNvSpPr>
      </xdr:nvSpPr>
      <xdr:spPr bwMode="auto">
        <a:xfrm>
          <a:off x="8220903" y="9185414"/>
          <a:ext cx="168137"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B0585D14-F28F-CB4F-A230-CBF094C940AF}"/>
            </a:ext>
          </a:extLst>
        </xdr:cNvPr>
        <xdr:cNvSpPr txBox="1">
          <a:spLocks noChangeArrowheads="1"/>
        </xdr:cNvSpPr>
      </xdr:nvSpPr>
      <xdr:spPr bwMode="auto">
        <a:xfrm>
          <a:off x="8220903" y="9530383"/>
          <a:ext cx="168137"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D124036E-B6AA-CA07-476D-B9A9E7236469}"/>
            </a:ext>
          </a:extLst>
        </xdr:cNvPr>
        <xdr:cNvSpPr txBox="1">
          <a:spLocks noChangeArrowheads="1"/>
        </xdr:cNvSpPr>
      </xdr:nvSpPr>
      <xdr:spPr bwMode="auto">
        <a:xfrm>
          <a:off x="9235523" y="8842100"/>
          <a:ext cx="171036" cy="210378"/>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1334C18C-44A4-4C43-6A76-974A594E0459}"/>
            </a:ext>
          </a:extLst>
        </xdr:cNvPr>
        <xdr:cNvSpPr txBox="1">
          <a:spLocks noChangeArrowheads="1"/>
        </xdr:cNvSpPr>
      </xdr:nvSpPr>
      <xdr:spPr bwMode="auto">
        <a:xfrm>
          <a:off x="9251672" y="9193696"/>
          <a:ext cx="171451"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E76B24C6-78C7-C666-A03A-CDA2D06C82CE}"/>
            </a:ext>
          </a:extLst>
        </xdr:cNvPr>
        <xdr:cNvSpPr txBox="1">
          <a:spLocks noChangeArrowheads="1"/>
        </xdr:cNvSpPr>
      </xdr:nvSpPr>
      <xdr:spPr bwMode="auto">
        <a:xfrm>
          <a:off x="9251673" y="9538667"/>
          <a:ext cx="171451"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68</xdr:col>
      <xdr:colOff>19050</xdr:colOff>
      <xdr:row>44</xdr:row>
      <xdr:rowOff>9526</xdr:rowOff>
    </xdr:from>
    <xdr:to>
      <xdr:col>71</xdr:col>
      <xdr:colOff>9525</xdr:colOff>
      <xdr:row>44</xdr:row>
      <xdr:rowOff>152400</xdr:rowOff>
    </xdr:to>
    <xdr:sp macro="" textlink="">
      <xdr:nvSpPr>
        <xdr:cNvPr id="24" name="Text Box 42">
          <a:extLst>
            <a:ext uri="{FF2B5EF4-FFF2-40B4-BE49-F238E27FC236}">
              <a16:creationId xmlns:a16="http://schemas.microsoft.com/office/drawing/2014/main" id="{079A6E26-AE80-FD7A-E67A-085352202749}"/>
            </a:ext>
          </a:extLst>
        </xdr:cNvPr>
        <xdr:cNvSpPr txBox="1">
          <a:spLocks noChangeArrowheads="1"/>
        </xdr:cNvSpPr>
      </xdr:nvSpPr>
      <xdr:spPr bwMode="auto">
        <a:xfrm>
          <a:off x="11563350" y="7600951"/>
          <a:ext cx="323850" cy="142874"/>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C65FF961-A519-B1A4-2146-B7FC5D37533F}"/>
            </a:ext>
          </a:extLst>
        </xdr:cNvPr>
        <xdr:cNvSpPr txBox="1">
          <a:spLocks noChangeArrowheads="1"/>
        </xdr:cNvSpPr>
      </xdr:nvSpPr>
      <xdr:spPr bwMode="auto">
        <a:xfrm>
          <a:off x="484822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36DD8B49-7522-3AFA-F7B1-8AA5F0BEB03A}"/>
            </a:ext>
          </a:extLst>
        </xdr:cNvPr>
        <xdr:cNvSpPr txBox="1">
          <a:spLocks noChangeArrowheads="1"/>
        </xdr:cNvSpPr>
      </xdr:nvSpPr>
      <xdr:spPr bwMode="auto">
        <a:xfrm>
          <a:off x="90963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1FBD9232-EE30-2DB3-B97D-A7BC5AC13EEF}"/>
            </a:ext>
          </a:extLst>
        </xdr:cNvPr>
        <xdr:cNvSpPr txBox="1">
          <a:spLocks noChangeArrowheads="1"/>
        </xdr:cNvSpPr>
      </xdr:nvSpPr>
      <xdr:spPr bwMode="auto">
        <a:xfrm>
          <a:off x="80676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2EA0432A-2625-6282-4312-7264B71C65DF}"/>
            </a:ext>
          </a:extLst>
        </xdr:cNvPr>
        <xdr:cNvSpPr txBox="1">
          <a:spLocks noChangeArrowheads="1"/>
        </xdr:cNvSpPr>
      </xdr:nvSpPr>
      <xdr:spPr bwMode="auto">
        <a:xfrm>
          <a:off x="5943600"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AA17DA6F-C21C-F52F-D055-782E5E4001AF}"/>
            </a:ext>
          </a:extLst>
        </xdr:cNvPr>
        <xdr:cNvSpPr txBox="1">
          <a:spLocks noChangeArrowheads="1"/>
        </xdr:cNvSpPr>
      </xdr:nvSpPr>
      <xdr:spPr bwMode="auto">
        <a:xfrm>
          <a:off x="277177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576E2573-7802-44C2-FDC4-80B8D4EF4165}"/>
            </a:ext>
          </a:extLst>
        </xdr:cNvPr>
        <xdr:cNvSpPr txBox="1">
          <a:spLocks noChangeArrowheads="1"/>
        </xdr:cNvSpPr>
      </xdr:nvSpPr>
      <xdr:spPr bwMode="auto">
        <a:xfrm>
          <a:off x="17145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C47F8DDA-E258-FEFF-FB64-CB64F507AD42}"/>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900D8056-12DA-4BBF-A549-7173CB6664CF}"/>
            </a:ext>
          </a:extLst>
        </xdr:cNvPr>
        <xdr:cNvSpPr txBox="1">
          <a:spLocks noChangeArrowheads="1"/>
        </xdr:cNvSpPr>
      </xdr:nvSpPr>
      <xdr:spPr bwMode="auto">
        <a:xfrm>
          <a:off x="31908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D7EFE5AE-60FF-B693-D991-C347D02B91B3}"/>
            </a:ext>
          </a:extLst>
        </xdr:cNvPr>
        <xdr:cNvSpPr txBox="1">
          <a:spLocks noChangeArrowheads="1"/>
        </xdr:cNvSpPr>
      </xdr:nvSpPr>
      <xdr:spPr bwMode="auto">
        <a:xfrm>
          <a:off x="4276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4785D612-567B-3859-A9D5-98AA95BBA73D}"/>
            </a:ext>
          </a:extLst>
        </xdr:cNvPr>
        <xdr:cNvSpPr txBox="1">
          <a:spLocks noChangeArrowheads="1"/>
        </xdr:cNvSpPr>
      </xdr:nvSpPr>
      <xdr:spPr bwMode="auto">
        <a:xfrm>
          <a:off x="4657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50FB08BF-7C07-BD95-353E-899A0C1C283E}"/>
            </a:ext>
          </a:extLst>
        </xdr:cNvPr>
        <xdr:cNvSpPr txBox="1">
          <a:spLocks noChangeArrowheads="1"/>
        </xdr:cNvSpPr>
      </xdr:nvSpPr>
      <xdr:spPr bwMode="auto">
        <a:xfrm>
          <a:off x="5743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FAB0D82A-250E-0DEB-903E-169ECDEEB89E}"/>
            </a:ext>
          </a:extLst>
        </xdr:cNvPr>
        <xdr:cNvSpPr txBox="1">
          <a:spLocks noChangeArrowheads="1"/>
        </xdr:cNvSpPr>
      </xdr:nvSpPr>
      <xdr:spPr bwMode="auto">
        <a:xfrm>
          <a:off x="6124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F0BB6D93-0618-507D-D475-8C0A402981D1}"/>
            </a:ext>
          </a:extLst>
        </xdr:cNvPr>
        <xdr:cNvSpPr txBox="1">
          <a:spLocks noChangeArrowheads="1"/>
        </xdr:cNvSpPr>
      </xdr:nvSpPr>
      <xdr:spPr bwMode="auto">
        <a:xfrm>
          <a:off x="718185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AE2027D9-AEBD-E5EA-1066-BC54D2FD40D2}"/>
            </a:ext>
          </a:extLst>
        </xdr:cNvPr>
        <xdr:cNvSpPr txBox="1">
          <a:spLocks noChangeArrowheads="1"/>
        </xdr:cNvSpPr>
      </xdr:nvSpPr>
      <xdr:spPr bwMode="auto">
        <a:xfrm>
          <a:off x="7134224" y="7620000"/>
          <a:ext cx="276225" cy="11430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8B96A570-3D60-2CE0-025B-D2E7312B3BE2}"/>
            </a:ext>
          </a:extLst>
        </xdr:cNvPr>
        <xdr:cNvSpPr txBox="1">
          <a:spLocks noChangeArrowheads="1"/>
        </xdr:cNvSpPr>
      </xdr:nvSpPr>
      <xdr:spPr bwMode="auto">
        <a:xfrm>
          <a:off x="76104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9806683E-E7D9-88A2-6CD5-CD9944C48417}"/>
            </a:ext>
          </a:extLst>
        </xdr:cNvPr>
        <xdr:cNvSpPr txBox="1">
          <a:spLocks noChangeArrowheads="1"/>
        </xdr:cNvSpPr>
      </xdr:nvSpPr>
      <xdr:spPr bwMode="auto">
        <a:xfrm>
          <a:off x="9067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7E1810A2-85A4-3CD8-2BDF-2E05108406AC}"/>
            </a:ext>
          </a:extLst>
        </xdr:cNvPr>
        <xdr:cNvSpPr txBox="1">
          <a:spLocks noChangeArrowheads="1"/>
        </xdr:cNvSpPr>
      </xdr:nvSpPr>
      <xdr:spPr bwMode="auto">
        <a:xfrm>
          <a:off x="105251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806E2046-8572-4BB4-00AF-711B0755C5D5}"/>
            </a:ext>
          </a:extLst>
        </xdr:cNvPr>
        <xdr:cNvSpPr txBox="1">
          <a:spLocks noChangeArrowheads="1"/>
        </xdr:cNvSpPr>
      </xdr:nvSpPr>
      <xdr:spPr bwMode="auto">
        <a:xfrm>
          <a:off x="8686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FACBE599-F50F-74EE-1DEA-198990CBF1FE}"/>
            </a:ext>
          </a:extLst>
        </xdr:cNvPr>
        <xdr:cNvSpPr txBox="1">
          <a:spLocks noChangeArrowheads="1"/>
        </xdr:cNvSpPr>
      </xdr:nvSpPr>
      <xdr:spPr bwMode="auto">
        <a:xfrm>
          <a:off x="101346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6521D163-7EEC-871E-2532-733B5B9E4325}"/>
            </a:ext>
          </a:extLst>
        </xdr:cNvPr>
        <xdr:cNvSpPr txBox="1">
          <a:spLocks noChangeArrowheads="1"/>
        </xdr:cNvSpPr>
      </xdr:nvSpPr>
      <xdr:spPr bwMode="auto">
        <a:xfrm>
          <a:off x="11620500" y="2781300"/>
          <a:ext cx="219075"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FD2AD4A9-3A23-0E77-513C-65F9A08A1DD1}"/>
            </a:ext>
          </a:extLst>
        </xdr:cNvPr>
        <xdr:cNvSpPr txBox="1">
          <a:spLocks noChangeArrowheads="1"/>
        </xdr:cNvSpPr>
      </xdr:nvSpPr>
      <xdr:spPr bwMode="auto">
        <a:xfrm>
          <a:off x="6486525" y="8543925"/>
          <a:ext cx="781050" cy="32385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A8F75AD6-7E64-0C8D-7698-6AD4578AAE49}"/>
            </a:ext>
          </a:extLst>
        </xdr:cNvPr>
        <xdr:cNvSpPr txBox="1">
          <a:spLocks noChangeArrowheads="1"/>
        </xdr:cNvSpPr>
      </xdr:nvSpPr>
      <xdr:spPr bwMode="auto">
        <a:xfrm>
          <a:off x="6486525" y="8867775"/>
          <a:ext cx="781050" cy="34290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612F22F3-D2CA-E973-93A9-C16A588EAA6E}"/>
            </a:ext>
          </a:extLst>
        </xdr:cNvPr>
        <xdr:cNvSpPr txBox="1">
          <a:spLocks noChangeArrowheads="1"/>
        </xdr:cNvSpPr>
      </xdr:nvSpPr>
      <xdr:spPr bwMode="auto">
        <a:xfrm>
          <a:off x="6486525" y="9239250"/>
          <a:ext cx="781050" cy="352425"/>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8ABBCC29-CE47-C2BD-2051-964978BA2AED}"/>
            </a:ext>
          </a:extLst>
        </xdr:cNvPr>
        <xdr:cNvSpPr txBox="1">
          <a:spLocks noChangeArrowheads="1"/>
        </xdr:cNvSpPr>
      </xdr:nvSpPr>
      <xdr:spPr bwMode="auto">
        <a:xfrm>
          <a:off x="6486525" y="9591675"/>
          <a:ext cx="781050" cy="371475"/>
        </a:xfrm>
        <a:prstGeom prst="rect">
          <a:avLst/>
        </a:prstGeom>
        <a:noFill/>
        <a:ln>
          <a:noFill/>
        </a:ln>
        <a:effec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59172" name="AutoShape 115">
          <a:extLst>
            <a:ext uri="{FF2B5EF4-FFF2-40B4-BE49-F238E27FC236}">
              <a16:creationId xmlns:a16="http://schemas.microsoft.com/office/drawing/2014/main" id="{B5DBBFA6-0B89-6033-DA4A-8A547517663E}"/>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9173" name="Group 116">
          <a:extLst>
            <a:ext uri="{FF2B5EF4-FFF2-40B4-BE49-F238E27FC236}">
              <a16:creationId xmlns:a16="http://schemas.microsoft.com/office/drawing/2014/main" id="{F7984ACB-4C49-8841-AD20-40B8AD06BC76}"/>
            </a:ext>
          </a:extLst>
        </xdr:cNvPr>
        <xdr:cNvGrpSpPr>
          <a:grpSpLocks/>
        </xdr:cNvGrpSpPr>
      </xdr:nvGrpSpPr>
      <xdr:grpSpPr bwMode="auto">
        <a:xfrm>
          <a:off x="7458075" y="2124075"/>
          <a:ext cx="1409700" cy="657225"/>
          <a:chOff x="762" y="230"/>
          <a:chExt cx="148" cy="69"/>
        </a:xfrm>
      </xdr:grpSpPr>
      <xdr:sp macro="" textlink="">
        <xdr:nvSpPr>
          <xdr:cNvPr id="52" name="Text Box 117">
            <a:extLst>
              <a:ext uri="{FF2B5EF4-FFF2-40B4-BE49-F238E27FC236}">
                <a16:creationId xmlns:a16="http://schemas.microsoft.com/office/drawing/2014/main" id="{8CCBE809-5713-5A66-9824-DFFE07F42D5F}"/>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68448" name="AutoShape 118">
            <a:extLst>
              <a:ext uri="{FF2B5EF4-FFF2-40B4-BE49-F238E27FC236}">
                <a16:creationId xmlns:a16="http://schemas.microsoft.com/office/drawing/2014/main" id="{B3CC1F74-F7BF-E27A-6E6A-77BB613816A5}"/>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9174" name="Group 119">
          <a:extLst>
            <a:ext uri="{FF2B5EF4-FFF2-40B4-BE49-F238E27FC236}">
              <a16:creationId xmlns:a16="http://schemas.microsoft.com/office/drawing/2014/main" id="{39D68459-DFC8-6C10-83D6-99771DB2FAC0}"/>
            </a:ext>
          </a:extLst>
        </xdr:cNvPr>
        <xdr:cNvGrpSpPr>
          <a:grpSpLocks/>
        </xdr:cNvGrpSpPr>
      </xdr:nvGrpSpPr>
      <xdr:grpSpPr bwMode="auto">
        <a:xfrm>
          <a:off x="8924925" y="2295525"/>
          <a:ext cx="1400175" cy="438150"/>
          <a:chOff x="762" y="230"/>
          <a:chExt cx="148" cy="69"/>
        </a:xfrm>
      </xdr:grpSpPr>
      <xdr:sp macro="" textlink="">
        <xdr:nvSpPr>
          <xdr:cNvPr id="54" name="Text Box 120">
            <a:extLst>
              <a:ext uri="{FF2B5EF4-FFF2-40B4-BE49-F238E27FC236}">
                <a16:creationId xmlns:a16="http://schemas.microsoft.com/office/drawing/2014/main" id="{AE5411F9-A35B-1EB1-6969-4CDA2B741D81}"/>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68446" name="AutoShape 121">
            <a:extLst>
              <a:ext uri="{FF2B5EF4-FFF2-40B4-BE49-F238E27FC236}">
                <a16:creationId xmlns:a16="http://schemas.microsoft.com/office/drawing/2014/main" id="{92AFD092-DF2E-31AC-261A-867F636A295A}"/>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D3ADD0A5-300D-960E-7B08-C31BE0A432D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305050E5-E180-0BF1-47CF-C891475D2EB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501016C7-7E0E-0CFD-60B4-1F991CF373CB}"/>
            </a:ext>
          </a:extLst>
        </xdr:cNvPr>
        <xdr:cNvSpPr txBox="1">
          <a:spLocks noChangeArrowheads="1"/>
        </xdr:cNvSpPr>
      </xdr:nvSpPr>
      <xdr:spPr bwMode="auto">
        <a:xfrm>
          <a:off x="6267450" y="4762499"/>
          <a:ext cx="533400" cy="171451"/>
        </a:xfrm>
        <a:prstGeom prst="rect">
          <a:avLst/>
        </a:prstGeom>
        <a:noFill/>
        <a:ln>
          <a:noFill/>
        </a:ln>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4F776B7D-0050-F6C8-0A06-2A0E82051C18}"/>
            </a:ext>
          </a:extLst>
        </xdr:cNvPr>
        <xdr:cNvSpPr txBox="1">
          <a:spLocks noChangeArrowheads="1"/>
        </xdr:cNvSpPr>
      </xdr:nvSpPr>
      <xdr:spPr bwMode="auto">
        <a:xfrm>
          <a:off x="6276974" y="6981825"/>
          <a:ext cx="504825" cy="200025"/>
        </a:xfrm>
        <a:prstGeom prst="rect">
          <a:avLst/>
        </a:prstGeom>
        <a:noFill/>
        <a:ln>
          <a:noFill/>
        </a:ln>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B5BDE993-1E39-673B-8192-24F4A3EE7301}"/>
            </a:ext>
          </a:extLst>
        </xdr:cNvPr>
        <xdr:cNvSpPr txBox="1">
          <a:spLocks noChangeArrowheads="1"/>
        </xdr:cNvSpPr>
      </xdr:nvSpPr>
      <xdr:spPr bwMode="auto">
        <a:xfrm>
          <a:off x="6210299" y="7239000"/>
          <a:ext cx="714375" cy="266701"/>
        </a:xfrm>
        <a:prstGeom prst="rect">
          <a:avLst/>
        </a:prstGeom>
        <a:noFill/>
        <a:ln>
          <a:noFill/>
        </a:ln>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E0AFB0D5-40D0-D364-7E7A-A82181024E04}"/>
            </a:ext>
          </a:extLst>
        </xdr:cNvPr>
        <xdr:cNvSpPr txBox="1">
          <a:spLocks noChangeArrowheads="1"/>
        </xdr:cNvSpPr>
      </xdr:nvSpPr>
      <xdr:spPr bwMode="auto">
        <a:xfrm>
          <a:off x="11582400" y="7239000"/>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49441A39-6148-883A-A4EA-B1CE1371D9B6}"/>
            </a:ext>
          </a:extLst>
        </xdr:cNvPr>
        <xdr:cNvSpPr txBox="1">
          <a:spLocks noChangeArrowheads="1"/>
        </xdr:cNvSpPr>
      </xdr:nvSpPr>
      <xdr:spPr bwMode="auto">
        <a:xfrm>
          <a:off x="6143625" y="7753350"/>
          <a:ext cx="171450" cy="1619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AB636235-1601-6314-7616-B567FD440316}"/>
            </a:ext>
          </a:extLst>
        </xdr:cNvPr>
        <xdr:cNvSpPr txBox="1">
          <a:spLocks noChangeArrowheads="1"/>
        </xdr:cNvSpPr>
      </xdr:nvSpPr>
      <xdr:spPr bwMode="auto">
        <a:xfrm>
          <a:off x="10515600" y="7791450"/>
          <a:ext cx="228600" cy="1238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B276981B-BD81-E645-B207-FBB2BCB0823D}"/>
            </a:ext>
          </a:extLst>
        </xdr:cNvPr>
        <xdr:cNvSpPr txBox="1">
          <a:spLocks noChangeArrowheads="1"/>
        </xdr:cNvSpPr>
      </xdr:nvSpPr>
      <xdr:spPr bwMode="auto">
        <a:xfrm>
          <a:off x="7086601" y="7258050"/>
          <a:ext cx="328612" cy="161925"/>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C155AF72-67F2-3C1F-D28E-3EFFD1F5A61B}"/>
            </a:ext>
          </a:extLst>
        </xdr:cNvPr>
        <xdr:cNvSpPr txBox="1">
          <a:spLocks noChangeArrowheads="1"/>
        </xdr:cNvSpPr>
      </xdr:nvSpPr>
      <xdr:spPr bwMode="auto">
        <a:xfrm>
          <a:off x="7143751" y="7896225"/>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3BBB1747-2AE1-D325-0017-3F83980A57A5}"/>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C7802E5E-1ECD-9695-B12A-A9E3DFDCC3A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2A717E00-C1B8-557D-CE0B-A6966F36638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EFE79590-32E7-62EE-BC5F-6C922F0933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A82E8E10-37AE-68DF-0545-C34FABA6C6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9F049E93-619C-F59B-D0FE-D490E10F42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048C9603-E2EE-FF45-7936-5997916050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F31384F8-0176-9DE8-8DB7-711631E590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FACE78B1-48C3-0F75-F1F5-8F4E453FD2AF}"/>
            </a:ext>
          </a:extLst>
        </xdr:cNvPr>
        <xdr:cNvSpPr txBox="1">
          <a:spLocks noChangeArrowheads="1"/>
        </xdr:cNvSpPr>
      </xdr:nvSpPr>
      <xdr:spPr bwMode="auto">
        <a:xfrm>
          <a:off x="4448175" y="2781300"/>
          <a:ext cx="3810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72344642-D012-619B-0157-953FB37AE97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5F469247-027D-3AB1-7B29-32EDC9ED1FC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A7C5E65D-2B66-C7E7-6E2D-C1690AAA3EE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DA83875E-56E9-5001-BED7-B25237C29D2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958067A1-10E6-116B-7F15-2226271C0E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07B407AF-B2DF-F54E-210D-FCBB16C47E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134B046C-0F76-6C9E-DE5C-AE8D72B92D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4D588476-04E9-1A4E-D1FC-FD28B2B12D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C8231259-CEC5-19C5-7B92-2BF8451DB8F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130E672F-2B98-8A3D-EB04-3887FFBCCC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A85AC558-487C-2F51-BFDC-AFE73D8B46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3593B8FE-FCC1-DF89-C42E-EF00FA513D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F00322C1-0A63-474D-D335-A0E1989C81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B3E32BE2-1E61-76EB-0A11-CFB8E27FDB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EB0032CA-868C-9B71-9110-B6025DB496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CE3DF5B4-4D47-E878-EADC-D30E262273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7DC48E2B-5AC8-6064-38A2-7D8E259189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508C6C9F-3AAC-3542-A97C-AC248D8A1A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645221D0-541A-CC0D-9FD3-A13A668ADD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213B6A3B-34D8-4B59-FA10-10D725350E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5E810455-6360-0C08-0AFC-2B2FF238E74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ACF06766-087B-2ED9-2A39-9E8DE54249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5060AB39-D8C7-DC16-530C-97AA4B9DE2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95E01B59-E3E7-9A5D-AAE9-31B02306A3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59393DDC-8124-25D3-E2DD-39920E9FAD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BC3B553F-E52B-203F-BA59-1B134911C7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0E08C2BD-7EEB-5CCA-1D6F-3BD37324F8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054A931D-8483-5204-0EAD-028860FD6F4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0ED1A72E-7DEC-0D8B-9820-9B1059C19D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6D23F988-13AF-7382-4854-09A837A602B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DA23A134-7561-3757-3314-DFA6C8116A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601BD811-D362-6281-8EE2-A5F61A97EFF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4D560975-C1CE-9E68-93FF-931F5A7B04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47BE7724-3E33-FEE9-5ABD-76BD8C1902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DF766E51-D76F-AC26-B804-5136CE9AA8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F5BFFBFC-386E-F2C1-8A26-6D7B17EDE6C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3CCDCDCF-1926-A300-681F-7D9B772108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154F4DA4-EEDD-7517-A198-28F24BD80E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8218A007-D628-2A34-5E26-9574310EA84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35FB5F81-DA44-C105-B37A-ED1F1C9A30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4DEBFAA4-7B98-3F7B-2B1C-EAA0242AA53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35E68184-E2A0-5C69-0EC1-FC9E2AE2649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4518E4D8-385B-70BD-7064-8D5DB420E11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D90D25E5-A61F-83CF-A6E1-F59FF0CFE7A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604490E7-0176-9192-B258-EAB5787FCC4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ED76CA7C-C527-F93F-552C-8607CE35454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22DCAD82-272D-2BAB-0E5D-7F3958FFABE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E6556D3B-E3FA-6562-8B6C-7B345EB672E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CA44ED55-FF43-C12F-B3F1-AC7641E5181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CF53AB1B-FAC2-BC30-8BF6-55D39E23C6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5443E943-D77C-9916-3897-1FD730F4622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3495D376-6D4D-EB6F-1052-738B26D78D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35F6CADE-33BE-D591-8607-684AA58B20A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FE1C1620-19DC-02BD-5FEF-DFA0C1167A7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AB2E071E-3368-1626-71F1-15D41DFBA9A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758AE5C0-54C5-A0A7-A52C-F21B276AA8D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2921DB81-B83D-031A-446C-DEDE1E59546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9736AF50-5529-46A8-5A02-35C457FB19D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C7FF8FCC-91C5-7A77-FE46-B57CEA2C5E4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E551C4A8-D46C-4DF7-55E3-B7E7015BF2B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840D8A37-2ACB-40DF-172B-03B6C6FC8DE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4E19A2A3-5570-BBE0-9D4D-61D521291A6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548AA987-677A-2E41-CD27-AECC80585B6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1A218E2A-DF45-487C-6F45-31580E79DB1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E2229128-3CFD-BA1A-B721-9760EDEF6BC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FF3F6AB1-B9C1-2FB4-A21A-7C052FBC308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291B4B0D-A536-840B-A797-A49ECB21478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82B489C6-281B-964B-7F3E-DF60DCBC3D4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3B39AEA6-DE97-8702-BB73-33EAE136D57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083091F6-452C-2F7A-6426-D97C2BE6D8D0}"/>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F91DEA5D-DAC3-694B-DDFB-1E57AD60B72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AE1F2FB8-0C8A-FC54-0E82-77827A52A93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AD9887B1-B011-D64D-B134-97484FDAF8B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73274A7B-05EE-7C30-8C9B-454D043EA30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399B3E22-B797-38E1-BDA0-8963B52DEF4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A8FAC9A8-10D2-B7FE-B5AC-4195F2B2F3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6681E5FF-1748-48E6-2D6A-BE59F482573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5A712EA6-EE89-3FE6-6DDE-D89A98FBB43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FF028F14-FAE8-6DAF-7CDE-8892FEA5D72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43666BBD-C63E-B618-D10A-2E1132D2F3F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3283BC9C-812E-8A0A-477E-0113DCE541F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81F11ED6-8FC9-2680-FC8B-93B1ADB473F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0EF9C688-33C5-4431-A51F-70F5ABE1BEC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20F0277C-F646-73CD-3AFE-2FD0F080DE1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8C82CAE6-9F32-DAA9-9F19-A6C8746BC2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E8172C40-D46D-8180-C1F6-302082A5EFF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ECE56D7F-7156-13E6-4269-48056951A8D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744F2604-6091-096E-F2A2-35C335AF78E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86F89EC7-153C-9566-E113-0481062659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C0264A0-E0B1-9C56-75CC-D39F49FDED6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4ACC92F5-01F7-3766-D3C3-D86539ECDDD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ED8E1FC8-28FC-690F-F13F-4CAA734FFE6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3EF68ED-CDC6-EB64-A15D-6F0066CE28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4C41E0A5-611E-BAC1-F0AF-11D5B7E52CD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41545173-C765-B41E-B7BC-1A00BC0F32D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A98735D2-2A89-2AFE-CEBA-FD607B95E58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91FB3209-19DB-17C5-3FEA-BEDF035E825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A0EF02A8-29A6-F04C-6C40-F560D9B71C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5B8DB213-5315-3AC7-AF15-BD60C4D65E1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2336DD8C-DB6B-3404-36D6-8CFFDD358EF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A39D905D-6769-B9DF-480D-15D0EEC436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AF86FD7D-82C0-06B9-196B-C22544C05C5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85C7B649-2A1C-2DB5-47F0-70825C323B6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550D2647-9B71-6CEE-E09B-A15CC5D0B9C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9A3D1E72-8661-B5C8-95AB-4D228BCD55B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BCE356BA-44EF-4643-4F24-652CCAE94A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95304DC1-701D-2613-180C-1222E54BC56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06451EDA-BC15-2608-A615-B3EE4DAE777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5487880D-7E64-512A-1A6B-71786C488D1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FA372855-85E6-072F-9DB8-3C36C4A6DC2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1937B738-ECB7-2974-7889-F0F82008A9D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7B29FA76-4906-786B-84B2-1AEC74D2E60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3B0E227-5BAD-4BBE-28A5-5B1D447F6C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E2C7AB1C-0A0F-A3D2-A4E2-F6BFFB99864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81CB3660-01FD-83B1-15B0-97413103E53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1FE88B21-835C-BE53-FD42-D64FF0BFAC2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7741E6EC-5396-492A-A8E7-BFA2B11BF4C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B0B97751-E9FD-D857-C5DE-85FE708448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969BFA26-9C6F-18FD-80BF-966BE4EBE1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E9F3F6B3-442B-4B87-E94E-1ED0B387A73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3CDC82B7-5E32-F873-5192-168EF006BAF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6785ECC-EB8E-8A2F-10F3-2F9B2787834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E55BAD60-03D1-7B79-1588-6422664ADE1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26C8F716-9F6E-BF6E-B19F-28DC7546ACD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CB6C6F8-28AE-870D-10A6-4F409FFF07A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9315836B-90E1-2D2F-CD59-EB17E5AA858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1962135F-01EB-5D27-CEA0-CD5BB2D020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6E060478-8EC4-480A-D15B-324280C3AE8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47FB194-77BC-3349-A04E-D194CB068DB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77730AB2-B6B8-3F28-9D7B-3BC181973E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8BA8EE93-4667-0C48-0331-BB844B0619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787B5AEE-4277-AEB9-7AEF-AA8FB748184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D6765A16-C959-8774-83F0-E12C6CAF851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CD8C693B-204A-15D3-5F87-2A378DCD908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76D2FB21-C5E4-96E3-31E6-612B49ED5B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B6AFBBD5-2A70-F41F-93C9-D80A0CF179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A064572F-717F-3C3A-7920-02318D9181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58E62BF1-BCA3-5C48-A9D0-B698D6E9EF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C91DE189-1108-ECF2-CCBA-1EB6DAEB86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C8A4C6C3-658F-0457-9958-533035A79D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92ABA0CD-36A5-C4A2-C3EB-258685641AF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7F739CC-FFD5-3145-BBA4-071AA8FDA9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C12F09BD-8D13-D023-9880-E43705C5ED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933E15AB-5398-8FB5-3C07-D20BE79217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D4A4727D-36F9-C885-1813-D90FDC4097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F2782E11-EABE-4789-ADBD-EA99BEF93D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AC22601B-6225-D1B7-3E4A-6DD4C59ECB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60B1D8CE-5FDE-2D6B-5115-093FC275F7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DCFEC4B5-86C0-6394-13E5-7C35799EF91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E735FDAF-65E1-1CFA-D203-FD7D02AC17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6783FC3E-879B-4183-4359-3D9F0C06797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D62EE05-2BA0-F987-FD67-242CD7BD3B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A4582331-7B84-1F78-AEF4-AC04AC04EA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656DB093-1FE4-0B26-1FA9-4F8CFEBA5F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72008E0C-57A2-3F01-FCFF-3D8CDDD2D5D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3366C09D-5015-1605-D329-419BB0402C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9F2A766D-5CED-4962-E445-83FC1E2FE44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DA45FB84-9CCA-30DB-9155-ED22E7C931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82A4EF0-4F98-AEFE-2360-6D4B2EB1B0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8ED2ED7A-757A-B9B8-A7CF-7555634CDE8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A54D8959-C616-517F-021A-CEB2FAFDE5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00AE6273-B4DE-0CD1-0984-6B3CD9EC433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6C64410C-6EB7-285E-4AA4-642B65EB53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7E1638D8-C24D-E82E-B73D-ECCA3E0E5B6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09900D6E-3290-8CCA-4D46-766483C8CE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CF5C1A00-1D94-7D04-092E-78CB3DCA685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DFE1F1C1-1D74-2336-84C5-0701BB4385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47F29427-94FD-EC73-7E9C-23191C8145A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9B796D64-ACAC-7575-7B71-63C236F959C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8CAD3672-A5F4-9D64-CA5B-C53156952F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F3E89FF-AB26-0CE3-ED62-F68B69A347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3CD942D0-8A18-264F-AEEE-9A6E7597649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E55DD193-F1F0-5DC4-9E0F-C458EB2A2D3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042184B6-0C85-577B-35F1-E40C3F6439D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6C13124A-8995-AD65-51C6-4B5239B7FC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F400A9E-1E7A-712B-CB3A-5238C755886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372B97E2-6817-3A8B-261A-98442EA65F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8D3FEE9A-6477-ECAC-0AB0-FB22275E97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3CB77AB7-0580-E3EC-C20B-A62C6D6DC2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81466F97-ED99-F34D-1F28-0D00458B96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A39270C1-342C-6571-F98D-3EDCF99D678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ACC8324F-B654-936E-EE9B-58EF353402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9A4F3DAC-5226-CFD0-7DF3-6F7D61123D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F897B5FD-F60C-453B-87BE-489899F11E2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FA6CF03F-E39F-0BC5-CF3D-C3A9C7EBF01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3D557CF1-BB3B-BCF1-0F8D-0C8B3CBBB5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DE82BBCF-8073-5B32-F118-1D81453E1E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BEE66DAE-3B25-F3F8-0805-19FD839E6F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AF9F31E5-0095-8A5C-E470-3D00789EE96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EE1E4615-0D6E-9478-371D-657775EEBF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AB6E7B8-30D6-B65E-D00A-A790CE9867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D972B90-58C5-5D0C-E492-93A362C87C2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C749103C-9EF1-E05A-B279-F5116591AD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F7CA0E39-941C-5515-E9F8-0541336485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8D59CE8F-0992-5B72-FB23-533C087477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545E6787-8A01-5406-6A72-A03B08CAD8A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5D0AB21B-BDF9-29D5-189A-02AB7B5F56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9EA781B7-5573-517B-03D7-02BDD537AD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750F89FE-0A3C-E85C-2A9C-250CE3E2C5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FC5CE37A-ADB7-5A80-0814-30064ED574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A00A82BF-68DE-73D1-D25E-D816B1412E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ABA378AA-6175-C66C-B8D5-C0078B0CD7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F6C7C001-1519-5A1C-5093-89ED1070FD0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64C4D330-E54D-7410-DB93-5AFAEDA049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C6B7F372-ED3A-84A8-3377-82884AFD926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023C2A39-614D-8C93-57CC-423FB0DC928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4015C83-B4E3-54DB-EB28-0D83EA9FFC8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0293338A-10C2-4401-66E3-DEA42CC9249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0839CA46-DE7B-B832-7B33-F6C4A5714D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6DC3A837-3798-232C-44E3-65473AC028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BD34C4E7-0142-0F6C-868F-DBD02B92B31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1E0F1C63-C4EE-8B80-45D1-BCD2809819B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A2A31019-97C0-3024-6797-9B5EFA4F072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33AF1371-6828-76BF-4A8A-218698522AB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42FBCF8E-F8BC-BE23-5B73-65347A8ACA8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8B9E404-820A-7322-46B4-BAA66EB932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A5A2D41A-A13D-2ED9-3782-7897B07C70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28DD1E99-4A8F-1FE5-F96A-1F45E69A09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A577B61D-DF1A-741D-F904-B090E74060C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B29B1850-927A-F529-8539-8A69F8028A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CDF76C0C-2889-FAA3-E23B-AB9113B658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676FE72D-D454-7257-40DC-BD3CAED0619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3394CA22-38E5-A097-1E3A-6CF2620C77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EA32746D-1C71-38DA-D8BE-037F1ED3BD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08DF8C8E-8913-A9AF-ACAA-F039C80E6D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50E19ABC-CB87-C16D-D2BD-E64F87FC0C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80AEC15F-D56A-DA04-BD96-43DC7B3C1F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FC97BB3B-5F8A-AA43-D822-D59D219F83D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025EF6BC-30AC-2C67-27C5-D611B530F4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DD9F1587-0823-8ADD-51D4-07B6C750463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296A658-19B2-DB10-DD6E-0620FBC3D8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2B4C33FC-B087-F5A1-460A-3EF07FD04F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03F45447-BBCA-E286-7252-54C5160BE9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65853018-ADF4-92B9-FD54-1F12499934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B125E941-019E-E44E-04A0-1880D7EF277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96912655-BE4F-B365-AFB2-D99E37329B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6F180729-08E8-DC85-16EA-D116970AC4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4F8A7DE7-BB2B-5C5E-B5C4-AF7AF23415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434D6B64-CF06-8C13-77F9-EDFD28434F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90E09E86-8871-C77B-2279-B5966872F5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53062B27-BC5D-AE5F-4159-E3FCFE3B13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6A9986E7-DB94-3B9F-BC49-CBCEC594A0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293332A3-2447-518B-AB90-D5AFB5F9BF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EE2D2953-E9ED-EEF3-34AD-3A4D89D32A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D5303EFF-F86C-0DC8-F922-B2F9CA8F17F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357EB55C-57E6-4464-FD04-CAACD2743C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40E61999-251A-3DA4-9BD3-8F97FF649A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0781FC7-53D4-D33A-0111-5C1FF2AB1A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D8DB5843-49F4-4937-6CE6-8B16D528C3D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4AF5D88F-3015-3D90-C000-5E05F5F208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952F120B-4616-2F44-7C86-24EA6B5C2A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285D1B16-FDC8-1D09-BD4B-AD00703498A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EB0321BA-8658-5D18-6E3C-AE0206DBDD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695A400F-DC01-A29A-80A0-26BD1AC15C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565E1AA9-182D-887B-E060-96481F7FE3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8EFB96B1-E8A7-3EA4-3868-D2C66D66D2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978F38B5-9033-BCE5-F071-15F6022743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F0D36A1F-6739-D692-A395-F89D64A5CB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1CF9342-25F7-6CF4-3712-58A7AC5BF5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7261A665-1185-EBFB-AF97-74F71524F09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1AB88DD0-2E1A-7C61-31D1-115A11C74C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8E1AFB89-CB21-E80E-93A9-025B26538F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E7D3040E-C0B3-8C2C-5C45-6657CA3D633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2E5AC1D8-7F72-8446-CFA0-F87FEF8A45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5D9ACD0E-A1FC-8AF0-F949-A57F464848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FF3F50DC-BC82-19F0-D5E2-40BDC3D87F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97FC2FAC-8EFC-B903-A409-F1850F680E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07317D83-AFC8-2CA2-D3F7-BDFA8B456D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FE5C719B-61EF-65DC-F51A-807BB86FD5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0DA06A5F-AF0E-9D14-F707-FA961BA876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DE3F1B3C-47BE-FBE3-C472-9CC6DAF75A6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9A558F08-5311-8911-F1F2-DF6BDE843F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54DD71FB-EB5C-2EE7-79A0-541345EEF5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D6E875CE-05D6-AD23-8A76-AB76E0B489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489950F-831D-43D4-4BE9-00BC439095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76D3C16-7D9E-6AD9-2FA2-B2583FF90A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C2D6A3C3-096C-DDE4-D3F2-09C702C774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E7C5528A-2DAA-73E7-D75B-4395D4A947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8B339EF0-977D-9785-A942-D780768B63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E6CE0552-B0F3-E62A-734B-0AF30713FD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3F87C1EB-B107-AA01-BD0C-A611891BB68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F781B6B4-BC2F-44A3-4468-DDFF52A0A4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F58FD40A-5293-D204-51E9-4C26A2A730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F94E40BB-C1C4-9FF8-557D-669D1CC8D9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A274B50F-7575-E99C-D7B1-1E2142C44A8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C824ADEC-07E6-303F-0E57-90BC610BC1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A54FDFB-AD43-66F3-3983-E9CEF21404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FF678BE4-4A55-9198-5723-42DCED6EFA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70C50FE-E880-C209-6865-D8C67DE9D0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30858EA-ABB1-CE31-3C4A-07E5FA83CC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12477F86-BE61-2903-FF10-2269071CE9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308816D4-7AA7-1F8F-C6B5-841E68277D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2F608DF-3496-F915-9313-ED57FE7DDA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1F3E3385-BD7C-8241-9674-7ED19B43F6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CF61CC8A-FE09-7877-21B1-7F2D285FB0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3FDF4B4D-3DCD-72A9-D652-9F2DB7A346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88A1B1B0-503F-BFE0-3BF1-4F299161E84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52AB19AD-C699-5C0D-4B98-C324C5FEB9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179B807C-3EC5-5CE1-4487-8AD2FE50F9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386E0DFA-C169-61F5-7DC6-C643E8174F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FECC7566-A79E-5DE0-4B17-058236538A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1BB248C0-D536-38B0-55FC-2E49F85000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17C71A0A-D1A8-7798-87A9-B526E711B66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FCCCC9EC-7CF7-24CD-9648-B11FC8DFBB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5C79485-1BC3-4BFE-0CB2-D731AB28660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35DC4208-B162-0A35-0315-9DEB6E565D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66E984C3-B03E-4CF8-034D-1675B08C8C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55DB222C-83CD-FB91-43A5-A7F7DB9E2C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F6D763B2-386C-AFE2-EF59-5E78A72561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BE9A8C2D-6FD9-5E44-CAD0-D158283ADB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F59DBA9C-8C13-A28C-8CDE-ACD622EB3B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2FC4181E-C966-F268-4DA5-03C12F07D6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766BFCCC-2790-0D3C-E846-55BCBD7C24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8A534076-14FC-E6E9-9564-ADE99D27FA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90CEDB43-C1D5-4380-682C-B32D616720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DE4BE0B5-E950-F9EF-8716-1D9EA851F9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C2BE6A5A-2C83-0E88-E22B-FE3A556614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0D511EF3-0616-574E-623B-ACF0E75853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6BE45374-6CF0-6CA9-9F56-A551BB8CBE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F81AECBF-FD21-4EE2-D9EC-1AACF38564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9B688011-FDBB-CA31-9E28-9DD5BD6C81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1FDBB768-EC64-D631-5631-63AD10BC1D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07E17BEA-64CB-4D68-C1F8-EBA8BF413B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9854947B-E8D4-74FE-CD5E-CEE99B53D0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AE49478D-4685-CAB3-FE23-88DF45732E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286F886A-DB17-57F4-4001-03D5F216F8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1B8FB9DC-2884-529F-1AFC-A02A2A4335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D8381B58-062F-D5F7-A253-4F165189427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5306613A-8FA1-4AF5-18A2-9B8605FD2D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35C92530-C845-98B6-56BD-C275C4847D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329C377E-D192-1348-7D3B-6F20734022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767E8E17-2A0E-8BDC-CC5A-22978FFCF6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B057EAE8-0267-8AAE-429D-47004F36ED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A04340CF-6F60-B6C3-841F-3DC87FC375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8952AFB0-61AD-064F-437F-A09720B85E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2560FB38-ED48-3A70-E645-4C1312CFA4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034A5721-FB1F-0122-41A7-1800822BA2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40258DFA-E7C2-F79F-D89E-1543AA9304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AF7B8D7B-2544-6433-627B-92C1E1E3E8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0193F519-28A7-ACF3-4AF4-8A86EF2061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8014A65A-1D34-1F78-5E24-30F6107295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A37D18C3-A492-562F-BD45-52BD334B92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6C148012-9991-B30F-F395-B74C55A3C8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9996C178-C661-20E8-7E92-4FF1015E37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20660E-7F70-A86E-0E19-8371DC57EA8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1405C9A5-7266-99BC-D2B7-662B732299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7E1EA494-C09D-6235-8EE1-43C1F96785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B8C239C6-5839-8561-3A0D-34B699DB04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E1523FC2-7763-88FD-0939-7CEF3AE7B2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37773B97-5463-D1FF-1E57-EB79DB0837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035119B9-2948-0C18-6D58-A2D1CCD022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1D8F0002-960E-D676-E2F1-51D14FF7FCF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A379FC71-62F5-4306-3A1D-AEB978871A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7530F0FE-3C26-8413-3136-AF33FD72E5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8D6D83AA-5D93-AF35-0CC3-5FF0D9B935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6409A02-F2FC-80AF-4561-3CF78D185D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45F08A62-27C2-9004-72CD-1569811214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6C676496-501F-7FA1-281C-109D51D86F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8548500B-8D3A-F883-01C4-1715CAB631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97968918-349F-735A-673F-CFBC4031C3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C03E9A0A-E999-537C-01C8-BCBDAFF595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43509920-FD0C-8B24-DFE8-F0F47AE63D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D64AB305-083C-E980-1E05-15B553E5CA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787F8945-B353-4E94-F923-2A6448D54D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96E022A2-1DB2-B564-D23A-A97E7BBC44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DAC3BB4D-B4FA-9FCF-DBB3-4888F7C06E6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F68179AA-0AAE-1D19-C4AC-94748425DC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7FCBE447-E0E4-C543-C9E6-5C1E8725CD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791BB9BA-7122-BA81-5785-11E33AE38F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48487FF1-974B-EC1D-C908-EF4FF4C934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8D0E8B4E-0097-B1D8-98E7-2EB35EC710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FEEC0B0F-F8FE-8B0E-E8EC-6096CA6CA3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24C913FE-F27A-6B6F-C69D-E57B58A55B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54FD95CC-B3DF-AD94-CBF3-E0C7C283CA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C96AE7CE-45DF-52F2-3872-EF977E293D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B68772C9-5083-9701-C457-9571A87A98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AA7FCAC1-E18A-C6A3-3227-EB65160D32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129F5B84-4AFB-447C-8673-1C17D6F75C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E7EABF4-98A3-15D8-62F9-CD2D44CDB5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85C1E111-2B97-F4B4-1EA2-689AE0BE21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C4742CCC-E605-6597-FB8B-EA3C0A5491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1FF54100-75FB-4191-DF70-3658CBDF85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8ED7CF4F-4D6C-3E64-C27F-11F9562013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5C815D1F-EA96-A333-8FEC-01BBC96726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1CE25FE5-98BB-E8A0-F427-F05CED8706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B2BB01A8-7343-067A-A741-2B2BF17F7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76F816A0-2A20-1681-384D-B827C450C0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526A99A4-51BF-43AD-D76A-91503D816A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F8EF01F7-5936-384A-7722-C19CA21733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F79E2DC2-63C8-6FBA-D252-918A91049B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C1920D9F-51F0-C5AF-2A9F-2684CC7789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967D721D-B5FC-91FB-52C0-44F7EFDD48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913781B0-50B0-C95B-6C3B-4B6F86CA19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0512109E-8983-FC08-E08E-7D4FA306BE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D9A9E03B-9528-58E7-B646-298A0099DF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7055838A-B303-3E3D-E784-6385B11908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1EF61D72-E7F2-33BD-0AAE-CB77A2D5A8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484A0C52-53D1-7D80-94BF-B83437B333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4B40B2C3-6BB9-4F86-3996-98DB795643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61F1B106-316B-759F-1AF5-4CCA3704A6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F62A3B6D-13A0-497E-0FF2-20AAB663D1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331C0F42-38BC-B395-334A-9158994196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EE67E638-5C40-3590-644E-37C143EA28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B1DE6D60-886C-F4D8-0F00-A11704D929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7AFAF1F5-6E7F-9E8A-C6DB-7DF5C5DFFB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161E5223-D5E0-DFD4-EC6B-BF8D800FF8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0D2DAE05-BEA1-1599-3484-58DEE6DEE9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8844FDD6-F47B-1E31-4931-52AFB4F852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42EB21BC-8496-2039-B3F9-5B16CB7C12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7A57D113-1C1C-A02D-66DC-0B275960D5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86AC5827-0BDA-BBD2-353E-D1FE6C309B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94E86044-09E3-A2B7-5C39-0FF171C3E7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0904225A-29B3-7067-4582-B54886187E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7DE80923-8D11-47E8-7715-84DFE39D6C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C6F0FC9C-B399-5ABA-128B-1D8CF649F7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C213FA7E-41C7-763D-D121-6CE4BD3731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1088AB2B-E500-C87E-B818-F57007E94D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F137E206-60C6-9B8D-9779-9F12DCCBD8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56F56AC4-F45B-12AD-BDDB-D544FCDEFD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FBA4B79B-6EDB-7C40-DEF0-1C77064AC9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2B29941D-C9F5-D4C9-A3C3-3A5ABEBBD0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E0AA8481-322B-96BB-334F-CFF6AEBEF0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D534FEF4-EC01-579B-5128-1B54B99733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AB89C1BF-5FFB-EB54-CA9A-7B808FBA7C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CF11680B-51C8-2A71-0EF3-84C3B04831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CFDA8CC0-FDAB-B2B3-3242-41E1C2CF00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7F6DB8AB-CB32-6244-FD4A-15E20407CB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8EBE5608-A9CA-1EFF-BC0D-36269CB4D3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E63240DA-4847-2E3E-5A53-1F495C1C4D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2DD9D7BC-D5BB-0BEC-9576-35851BF039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44C5DC8F-DED4-B32E-0771-C2D2B2820A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B65C1ADD-A1B9-54CE-468E-BD7858C07E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15285BA7-B9CF-6003-0CFE-DD6A8F4A12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8EBF19B5-B412-FED5-2DFC-C201BDA570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3FCA7ABE-06D9-7864-3815-17567A4590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0B7FB6CD-8FBD-475C-2606-EE3A96C133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1624CC47-7922-5134-57DF-0277E99016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E63BD169-B9F1-1430-C0A3-FEA66E28AB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29DB0873-E60D-A273-7FB1-F262C8E6B2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5E97684C-0E34-983D-A082-70403FFF67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779A143F-2F2F-B58A-5DDD-6D0BB80DE9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65A2B244-DA15-5DE6-F264-FF2A2D8724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4E028BBE-0CB0-8809-FC65-F42C52276F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41C6EE16-4134-83BF-5005-7C488B2D8D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FE05ED60-ED85-3F33-0C47-644506B5D6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8209A616-15C2-A9F8-0594-1A1D46CEE0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71A75743-1F20-5786-FD53-7C26C3D58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CA3EED96-9B3B-B8C7-15BE-7B5C6C07F5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531678C2-30C3-27E8-4A10-6F55C21DEF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4BFBAD7D-05C9-9FDC-2124-A3423BA986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4ADB634F-9C8C-63BD-C1C7-0B331590E3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AA24C127-D0FE-2F54-5DB1-CA40C07F1D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6F8156FF-4664-A12A-E0D3-E7E1CB03AA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701BAF19-FD25-B31E-DAD6-8FCB663934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16434B8E-9E56-63C1-1134-0C973A5696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4377B856-E50A-4B4E-37CA-41DF6E5F9D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9607BB43-B7F6-8FB7-8B83-8A473C7DC1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331A8FD7-26C1-8B50-4B1B-F24E926BCA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1900E362-2708-E150-9EFA-DA94166014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9661258E-CC94-708D-5D07-69156D55EA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739F16F4-62AB-38A8-631F-D6F2E21D8B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3349ABF7-FC71-8F14-0FF3-786063883D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3EA2A8A1-3823-5558-27ED-7833D4D567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9BAF9D95-3617-B465-31C2-98C41BCE98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6D331F73-AC96-1730-C4FA-D7096D02F9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41076397-CF01-72A9-07C8-2C8EF6D0D9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B679087A-8A20-2278-DC24-1EFDB8BDFA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EB924B0F-D9D0-252C-43EE-15DAD0736B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3761A053-174F-7B14-3151-C4B6D7D7C1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E6859C30-2662-C8B9-E939-445225E09B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98547679-68E2-7961-C695-43BE9E5EEE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FC38CBFC-BA79-F763-3F99-C419926181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10B1F86C-983F-686A-0D6C-CB5E3D656A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37A9BB4C-42F5-C85F-A674-F1298E8C44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56261884-B619-AF90-7A69-A843DDA088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1CB8D54E-EC95-A5F1-6645-8E36F7ADAD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CEA5F1CC-B630-8C70-D932-6FF3034A91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12252705-C488-D1A1-C5D8-1002064176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869EFB0B-BF88-EDED-5087-5322C68E38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E1600A1C-451B-05D8-D91D-490765C4C8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DADA34F9-F942-C87E-73B4-04E311A3E8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0037E631-BF6D-FC9E-CD33-8C301856B1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36E41EF3-635B-D184-C624-1DBD5A83A6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B387F35F-111F-B6C0-C784-EDA49B265A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757A1FA5-1D7E-2A8D-A4FE-5E98D8322D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45703A26-4A57-DF9A-5F73-05C54D5A1E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70E21C13-B64A-BDF4-766F-21F1DA5A16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389EAF62-1132-4512-AB10-A021C4EACF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30B7B601-332C-59D3-836A-501DABF91F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163CE33F-4DF7-52F6-C29B-0CCF4D5F7F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9B9D51F2-1243-2D06-6080-FC3B527574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FF2E5ED4-F2AC-2FB7-8DC1-E45274B69D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80DA996A-6F31-A3E2-FFEE-DAF255D3FC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ABE9845D-E51E-A84C-0786-5A35CB55A9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562AC5DD-BBF5-5990-4F79-CAE4A397E8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6763F447-58E2-ED06-59C0-5F8A3DEE99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C47A4B3F-118F-F928-B7C2-4F44D72833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6BAE3CD3-38C8-0352-9922-0C1A4DD109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24D0307B-7F89-5682-D24A-4B93A33064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AA5C2119-17CC-105D-16B8-DFDA46F742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51F9AAB2-A9BE-AC8E-AB81-891D8ACFB2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2BBD6113-7978-EB25-C99A-E429C70518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39160D64-D8E9-21B9-B576-912DB9375B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AB2F668B-7798-12E5-F7F3-8D16560C0E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67588FA5-62C0-38D9-4F26-FBC59BFEB6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D68AB6B9-47C5-DF24-2D83-7A37BAAE48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CFFC20B6-6B9B-828F-7058-095AFE096C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057890B5-2D4E-4E6D-0A1F-05F7EC32B4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274C970A-813A-B0B9-CE9F-F9F4A65101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03ABBCFA-8734-841D-8538-1CB8B4FC77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7E2B2EFE-6C96-DE70-D867-0DEF587461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C50238CD-5893-AA3A-07E1-F247ECAB61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A0EA49BE-DD6C-DD28-FF6F-CB54D1D102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4202E589-C14A-4701-446C-26BE7D3947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D2A31BDC-790E-C659-BD34-E9C3FFB504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CCF56E4A-04F7-64EA-B683-B438521835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4173BC84-445A-0202-7199-841B974118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9451F7F1-9AAA-0BB9-734D-45301BD4CD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6137F225-E5F2-9649-5C00-7077749C6C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04C05690-0A66-5465-7C92-9DBA75202C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095320DE-EBE4-AD79-D707-8C5E60FA42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2E8C4427-B64D-693D-C544-6024041B3F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93FCC41B-3476-14AD-7A47-EE32094C91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7CB19A4F-D3DC-A93A-EE58-07B2BFFE31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4CFE0828-AA27-C801-9C15-24B811CF75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70F0D4C4-F4B7-DAF5-4F39-D50B99CAEB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5C9424C9-1347-670D-D64D-5CE75BFC59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C46FF842-AE41-3422-913C-54AA7CEBA7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33CE41DD-77D0-D6DF-3A6F-1562B5E1010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4368F0A6-9B45-A55B-C6AB-FB1D74DF4E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5A20F12E-862A-5500-1233-A83F89F87D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55F673D6-A6ED-CFBC-643D-7A316EA6F1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44799A37-6BAE-1827-BE99-F6B433CEAF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B56FFACA-4F87-ACD8-BD91-536D45725B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A5E550C5-9056-E728-3794-8C170C1E66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F32201F6-EE6F-5ED3-BD77-A32CC2D1DF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70D16132-1DBA-7211-E1D4-643137BB08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337DF4CA-75E6-26F4-D6C2-53F5B95CF2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B1024ED3-52B4-0223-7CFE-A24D4A0E74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E507630C-4D1C-5001-361A-301E1A1DCE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EA9FE4AE-04F3-A71D-083B-76702D701D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08BED13F-F246-E97F-4501-53DE566663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7CFE1BCA-F563-5B3E-B230-2FC46B1AF5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33EC5FB3-0D9A-F97E-DC90-B387EDBA05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F3B65B3F-923C-E99D-A2C1-57CB7ACA44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BA5ECFCC-9CB9-2E6F-7735-B3A9DF4070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AD1F50F5-F2C4-9C3A-F86B-9E5604E6EC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F0CF624D-A1A2-6008-32C4-6EB9E7B981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29CB77FC-F1F8-6B99-49A2-EE8188CF86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A45FCA6D-EA14-7033-D31D-E6F973F0AB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938C1BF9-4C03-C6E7-AA88-B87CEE6D1C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AF7E1159-E145-7093-AE21-9C73158078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935742A2-8CE1-98FF-6A8B-8DD9E14A95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81810E1F-2B8E-AB86-DD8E-81FB3215E0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0B04E83D-3B13-BA40-C2C9-ADECD9AC27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BA29B9DD-3998-3715-46BF-B19973E29B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7BB70FF7-2557-C483-399C-09A11303BB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9CC4B0AC-861E-3A6F-8461-238D237B24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9BF2DF61-DCBB-0CE9-B402-AEA9BA20C5E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BCE5A4A9-6AB4-A3D8-7E77-0C77D945468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F6C74D1D-0311-BD4E-5EB7-C0F109207F6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D2558EF0-897C-724B-C6E4-1BE3670D4A2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E1279747-DFEE-7BCE-B0F6-C7FBAEB655C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B9F84F86-643D-BFF3-C632-4EEC5306C75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A6DEE338-A541-9758-D8E0-C7D93B48C9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E5C5C3C2-8915-E8D0-F2DD-48E2F78A2BC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ED8C710A-3475-C382-F2E5-1C287ECB5D3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1CB92E57-59F0-54E4-D2CE-72578033AF6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57860BED-574D-69E8-781C-601F91D85D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EDC7EF13-70BD-31BB-4561-D0F64D2457B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514FEE0B-9EC3-745C-D08E-5841CA4926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5B51B308-25B4-AD75-C59F-1DEC0B4D76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DB235C95-8F57-13F8-0D9A-FA10DE8BCC7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03FD6D52-E440-71A9-4EA7-6818652EAD7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6F2D7DC2-8EB2-9E39-D19A-0A1E6F43AB6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F7A13D10-F2B1-6F0E-2B8C-1DAEE7C4A2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FA005837-3902-D9EB-F16F-AE9A1D65E20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A6E2FBBA-29DE-8DB3-7EA3-10D76BA1F11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06298074-FDE3-D40A-C533-CD3FE7FA51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35642826-B035-D011-8916-3578CD86439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641E988C-1449-7DBF-5A8A-A775DD074A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4F840758-BB2B-D0F4-1774-01A9E2ED76E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940FBD52-2160-86FF-594F-7ECDE20BDAC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6FADA15D-1EF2-A9CA-1BD1-B7714D4EC0D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91C01973-38BD-7E71-6B07-F4A45997B56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7097FE48-7487-AC95-5C3B-9E5BA13C7F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6393D715-372C-EEF3-3E90-CEB414E6905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B4D55463-A0EE-4D4F-E44B-027FDC5F4AF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75534CCA-364C-9CAE-E6D0-7DA78816BE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DC3C3A3E-641F-4747-F762-F2D3995BDC4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B8ADA800-756C-7A90-9282-DC6017629B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7813C53F-97B3-D824-B54E-F3F46526D1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06A33A27-CB22-A8EE-0DC5-5F868B4BAB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A024A1FF-7DF4-973C-B783-C9F3A04599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DF7FCA27-3DF9-228A-DB67-C28C090BEF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DE7C5F41-EABF-0C2C-DE6C-86F99C95F8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32631AAE-CAD5-8D37-B716-2D410B484B0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6757CB1A-E2DD-B311-DA35-9D81CE3411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172FC55C-44D9-4DB3-F6EA-4D7EB7E07B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00A0E7DE-5E4E-149C-B227-39F00840FF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6E35B780-79EF-C532-11B5-0E148774BD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14DAF4E0-11D5-5E24-5114-A595C3DA56B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458A8D5E-AF7D-A4E5-8624-3DA8B34A86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A6355643-06B5-22E2-03EC-7A62795DF48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4BE8A19A-0AEA-1795-ACA5-D0BEC615B2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BC21D0A2-0824-E55F-C61B-D0E59A5768F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DE9CB5C1-DA25-ECF2-6177-ABCEF158F0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663664FE-BB07-E37B-21E1-2E819E4310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B4B3C1A5-19D0-B704-BE5D-CFB9C84FBA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EDB439D9-1EFA-CF5A-63D8-6D82675EAB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BFD531BF-4AFF-E1F3-6A83-14B9054604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BB5BA761-91EB-7AE7-7DD2-05D967B43F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C1211711-9A53-0916-48CE-DCE01A964F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3AD1D683-8517-8A5C-8B35-CE137A500D0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F6014184-A327-DC31-0680-0B01075283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476F1000-EA6C-A308-4D8F-D3445B3C46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91AEEAC6-2FB0-CE3A-54F1-5DE4320C788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072BA56E-B129-A59E-0BB4-254B5131C48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72730CC8-1558-BF2B-A82D-FEE86A2A8E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C24E317D-C173-C1F9-3C08-E66B1A8670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C9B710CA-8C15-0C83-3771-62F9C5A298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5E238B05-19C8-6B4A-EDE4-709EE9D46C4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1DA13599-5AA6-CFBD-E378-BFB6EA5045C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359F4F07-12EF-502C-D1DF-79389CCD1CA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EA0034A6-374A-EE0B-814E-D178B45403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BF2C13BB-EC69-4E00-867A-E4FB6DB77D5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F2583B29-DCD3-4B4E-5372-451D5CE6465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6CF4AFEB-BEFB-EF5A-F107-D6D58B6826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4E445D73-6A1F-86A1-1270-10B19027055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28CFB762-B3E3-91C3-0F2D-53CFB254859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E30711CD-C976-69A0-F37A-5295ECD040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FB773CE9-8B74-7366-CCFE-CD9837F660A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5DAA027F-5E90-B2E5-5717-BD001DB1ED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E08A210B-F31F-2AF8-BB6C-F0631EFACEA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C8D3E20D-295C-4334-1368-DC9E297E83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3B13BC7E-0B26-0C76-B603-97CB3023A8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4CB03A52-BEA0-440C-D40C-18F29F67E36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C462165A-D2C0-F2F7-F9A7-6A34C8F1C3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B68573B4-96C3-1467-6E10-602273BA46B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D134D3AA-A9B6-397F-EA0E-5057AEA51C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49346D41-AB92-35B0-4C1B-1D889CA5C1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5FE516AE-BB9B-4D0C-80FB-22D17522BE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DA3993CD-39E0-065B-424E-4AB1F292F3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C6A7A142-6454-34E3-065C-153911E019F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391A5B9B-4801-07FE-CC39-240FEC0A9C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0C601941-2CDB-7ED6-E493-6D77D41D967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BC349311-085E-505C-A598-6228C2D519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0038FF44-43F5-DBB5-5A25-E25D29B260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37C67980-E266-AC19-F7B5-BCCD61320D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21876D79-5C2D-9669-A6AD-DA5190D1F2B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4A8B1B0D-5A08-116E-D412-A37DC0D2EC4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593CB4AA-2F9B-567A-DB04-6A74E5AD654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72888E05-1DFC-ABD1-9216-6C62EE1FE8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911DC36D-6C55-A792-679E-C93A13D697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C2A8ABD6-7424-FFFC-FCE7-5869D48352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789ED66E-6907-C60E-FB29-C6E7981C740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70483727-C33E-967C-16D1-768BF32C4E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EAD5ED98-BEB9-CE8F-5239-6B9ACDECBE8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3E50352E-1119-73E6-FDE5-DEFDCAE775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9AA939B8-3DEF-E0CC-BC2F-7E53701EBB0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B9C8CDFA-26D9-5A6F-4266-C99804EA92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DA34C6B5-8CC1-E7B9-E5BB-77573B1858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62A778FA-72FD-E8A6-20C8-52954B3C86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503941F1-7699-5E62-314B-465BB167347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BE92258F-BE07-D932-0CD3-A8259D20A4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DE1EEBD6-C72A-BCF8-7F08-420E525D6E6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7A32EAC8-DC99-F36B-950F-3F1B6CA80D8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37AB3DC8-133F-3DDF-135A-A3B00463B5E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83E64EDD-9759-4DD1-6BE4-97CE21F2952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E9C994C4-7E4B-2D44-93BD-1EDDDA30844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896E3129-607C-27BD-2202-035648A118C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23C416AF-2D65-B265-1B0A-DDFBC3BF508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505831B7-D80A-C58A-A555-E2F1CE988A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FCD5666C-33C5-281D-E47A-598B480F05E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A145B64E-9F63-51E7-F5F9-2B43AB98C9A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F548E1F9-D863-C59F-4292-8CAE7768CFB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A6FBDCB0-D01C-2AAB-8453-B87B0145C8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14135628-FD2D-B91A-285B-3F932912EF6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FC26494C-98E2-B839-7BFB-E3E0731213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57A292CD-4D7A-2079-5859-0348D5E8A86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8C4D8089-54AD-9E2C-76BD-6D1B7E113C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3646AADD-BF7C-8BE6-7C7B-82B8222DD0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FBC4F327-E7D1-5B0A-E39C-FE5E3015EAC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3A7DD8D0-7E56-006B-911D-C51E81CA30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B45269B6-CB14-A4EA-5CE0-6BCC8C236E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FE92EEEC-6650-1F40-21AF-225E402E1DB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DB6985A0-DCE2-C876-6FC4-4BD280F505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08773F83-A0FB-E116-49CD-1927BC6848F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51EB1608-2852-9406-66FF-79596908257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FC8F6C89-96AF-09C3-2A96-CA705600D2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8A6FAE60-C675-10A7-DD42-373EBCD2154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CF0EDCE5-D522-E7C4-3F89-09D8A631D16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B0D25C9D-9F07-71D7-2D96-AC9E9B32AD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50F0C15C-B055-5BF5-0448-9297926B4F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939482-2385-A90E-132A-9760A468FD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CE20F018-8DFA-0AD6-55A1-29758D84CBF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38F32073-80EB-60CE-1A59-BE050C3A49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6D3269A8-1741-E7D3-C1D9-F70667D35B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1A8997BF-0981-85F8-873A-3CF400E74D4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C17A6D45-B0BD-CB60-E0AB-947F89EE6F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4821E4B9-1220-2E8F-6B35-0DF12E84E1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574B458-D167-A3B8-5999-74DF5B95387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EB811E96-975E-CE6A-4176-4C1FFFDA47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2531FEDC-A655-2626-850E-888382296B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593F07FE-EBE8-31B1-ED26-75689D4F1D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FA26A177-484E-1C42-5254-AE749AEDB8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998DADD7-9943-ECB2-80C9-0CB62721C3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7C47FF70-0F6E-8574-77E6-0A16DE4B9A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B82EAB9F-C611-A594-EA35-3894A03DB7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0A16B490-B107-AD68-19B9-782B1CCC10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EB9DECCE-35CB-F81A-2F7F-9CDBCABB9B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D631745B-8FC0-F262-09E0-FCFC386DF5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35AC9432-567F-824B-302E-425EE36E49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08E58E30-C10A-D2CE-9783-1D6C613523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0A366CCA-FF37-4177-42CC-27B0324A89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2963F3DD-BCB2-1ABA-F1EC-9A944D402C8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AA1C4252-629B-FB33-80C9-4BE1192513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C5FE0E36-48EB-237E-7A16-8D5F8FDAD5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81E4D93F-3587-C53B-BC69-FD16D43724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A2BA96C7-CE31-9838-0291-A8575EF6BD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06563FEE-53CB-8F41-19A0-FEF866E359C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0F8EBC88-B712-10A0-4969-FA45136FD1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B312C42B-B3C5-7596-DF67-F1C4F548BB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7D893669-ED1C-6856-35FD-7F04CE8136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CB40EF84-D393-F64D-18E4-89D98CFB6F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77CC4FD7-4B52-88DA-D313-1D9D5176DC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29318AA0-2A22-46D2-7C5F-D6EB1C1EA1B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3778BDCA-9F63-886A-5A71-0D04DC78F6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FA9C9B9B-ACB3-EE01-AD90-496E0458AC1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A7F3128D-3510-2E7D-37AA-8DFE49F23C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24948ADF-273A-470F-ACC7-AE769ECC1E0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A296E9C2-9659-AE88-18A1-AA47CF058C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FCCABE38-2B5F-E364-432B-CCFA8BD251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F1AEC9FF-5A3F-3EE7-BA99-80F1D03F84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2E842FD9-3D7D-1E09-23B6-DB8D195022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DDEE07A7-9BF2-0D3C-1029-F732F8B0E7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F2502879-3108-C371-03B8-FF121FA055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977BA587-64E0-E30C-1B40-FB0D66D4EB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0B79194A-0367-C6AD-5AD1-8B3D22F9E7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DFBC556E-2F40-325A-9761-424AC503B6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DB156C25-A87D-F1FB-1702-08C6EF0B05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00E30BB3-F9BC-A2F6-FEE1-3769103F33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B2FFA208-AE50-006E-1D60-6D64349140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C5ABA86F-6F27-840D-922C-C0E5A13C7D5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D50D4F88-DBC1-ED6B-71EB-CDD5157C6D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8DC6B38F-1A7E-26A8-4759-21BC2EF956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ABE87B66-3EBD-795C-0588-9C13BA09F3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4ACD2BCE-B8AC-EE25-80CA-644F72146B7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C72C6DE4-0656-CA2A-28E2-A6E9AC575C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8CA386CA-71EF-C0C2-3A75-D77281DF23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BAFA8B6D-5ED8-3EE0-17C3-77F3E6BEC2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865A8782-C7B1-A71A-B616-6E1251A0F04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55A0CA0E-01AD-4881-5EF0-476F198BC7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DE74F011-116A-30B3-C768-E63B6048B8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63EF902E-774D-6CAE-DA99-0055CBA3A9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5F17E71B-0375-01FB-C41E-9A75CF9570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3BF58985-2BCF-117B-1439-10F380B6CB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00B757F5-C19E-3654-F351-C53DD32460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2E794972-8CA9-0034-648F-925B11116E1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C0CD5C59-6F2F-7220-1CE3-EF1ADBDE83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63A407A4-4DD3-D576-5F6C-92F69BA988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3D962C23-174D-77A1-167F-8BB54487E7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E19E7944-5167-763C-AD6C-9F213E2A82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2CED9C0-8D75-3253-FFFB-97C34CFA26F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674AA981-385A-A410-84EE-7373A549B0C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80D6CAAA-576C-860C-31A2-108274E4515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282B2A0A-E458-A6EF-8689-B884D7A69E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F510E61E-04AD-4C5C-A7BB-F0D870440F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F4ED3C1B-CA08-FC9A-7E26-E86AE2D1EA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15B14397-F882-D64B-9657-61B04D6DB8F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B40AA9AA-4B6A-9623-0476-7F2B89CE68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896DE117-9B95-281C-D73A-F2ADF864A57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B7FEEE42-BD29-9396-016B-545F2BD094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925393AC-05BA-5917-A489-80999E59FD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CD96B912-C272-581F-DFC5-F33344AC1C2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27FE57B0-8203-F2E1-07C0-944B5AFF3C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7C386359-AE21-E42A-B962-9808C1F05E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590C7E74-0732-E766-77B4-349E1A20162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EA06726A-01BB-3762-3BEF-E4C537FFAE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C592C21A-4480-984E-593E-7F16B84055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17595C0B-6E0A-5BF1-8409-232499E369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69A63F65-1E30-1A1F-10B7-0A7D86BEED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1F632F4A-B903-304C-5496-04BC74F63F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555081D-F8D3-D9B5-AC37-27D7EA6613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F4977E48-85F9-7750-6D85-1BF3DE9BCFC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52406CC9-3ED9-0AEE-6573-967E01B317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DB155250-B8E9-4143-41C6-2B21015482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B060494E-0238-A0A4-99EE-AC86D849B2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F68EB20F-BF29-2E90-5562-7E8C7B46E0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704FACC5-AA8F-7530-64AA-25D52A8C60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4902E07A-5EDC-9C55-FA07-396F62ACAB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6EF1B9DC-E8FD-5524-AB18-7B521618D9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77119338-F5E5-02C3-7B68-70F2635CEF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DE63A357-C085-1FB9-780C-0CB94CA3366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6F620C76-CA9B-6958-6D1D-4C2AB2FB01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5E975FEB-3056-7757-8FE7-384ACE75A3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E88C58DD-AB5F-D3E9-7238-87E1FF3B6E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5631EECE-BD1E-71E3-74DC-599EF6857E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87396E7D-941B-3AA4-E5A9-73EB5CECB2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1CED0DD1-3B4E-1E4C-6189-CCF6E3F48E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E3A62817-4826-49C2-3132-51F2CFCB87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73BBD130-7679-3CC4-FE37-DA56855A8F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4CC56DE3-64C5-10E5-1B5F-E5375A3CEB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BB26B713-2762-CB7F-63DF-475A9C3E00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EB1FAD8C-CA0B-E833-4BD4-A27C88213E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738DA186-E807-F09A-9729-C78A76B5B6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FA14E906-F510-DE30-269E-8A6D6CF314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F9613398-A377-38AA-E9E7-431B13BB9B1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FAB7CB5C-6F6A-6133-213F-25FC54321D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E671E91C-33D2-5A9E-A4F0-F4A415C5AA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3DA23493-1CA7-F583-8B0C-3DA2AE167C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EC18B1B-1660-31F9-D82D-F8B9BF6E51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D49F73C3-94B2-D8B6-DAD6-430A226D37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94D39C61-2D9A-F183-1F29-E7A2D89E7F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91AD3C99-AFFF-AEBD-EBEA-F1C2A95D74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C5EEE61-95B5-7937-427F-731A2879F5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6C782B7D-FEA8-8E02-F5F8-2FCF0FAE50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D6AACCC4-ED0E-1124-8B6A-4E4D6753CBD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8C806B6D-F937-C213-2993-C023582E7D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E56D9530-2317-5644-113B-158D5A2098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C4F54CA2-A1E7-EF30-A864-06DD8DEF06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867AE2DF-5AA8-88FC-4990-9C8007D6D6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4CEF532D-9155-7578-A63D-D828F7CDB0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B62DD5B9-91D2-EF7C-1D60-68BC9265F1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61B0E6C3-F565-A060-A3A2-EFEBB017C6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5EED5482-D188-4224-9884-8CA963AE436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CC9CAFB0-68CA-7B0D-A754-A3E1E81D46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8B171694-EFA3-9B44-8AE0-6E7CEE2277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C1F6E233-307B-7D8F-6BFF-129021C541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14C30CCB-694B-0308-A75C-CE297DED29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8E74D39F-E344-A7A9-6A84-AEBD96569B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41CF8646-383C-7CF7-F2D1-9A2575C51D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9C19B12F-4047-B3F6-39ED-1910956635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BDDF9FD3-5D1C-A862-0566-022CAB3AA9B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3441C3C2-102A-80BE-3DD5-F8B0D4F154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FD2585CB-0E8B-AD0F-91EB-BFD5F50F69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88B4AEF9-D0CD-FD7A-27B3-94709D9672D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9772CE49-CFD1-A194-16D3-073005EC3B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8A3710D0-FFB8-0F00-196B-7AC4A97C3A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DE998699-AAEE-2DEB-68E4-0140341637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4DFB35AC-ABE3-B728-79EB-B3A5F337CA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F66F300B-0DC3-FED7-D17E-015646936B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CF343E7B-7AA7-562B-6C08-5EB51F2EDB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5B0DE803-2060-AD8E-6516-459D94474C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360D3567-43A9-2F3B-B5FD-1E487ACB21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82DACA69-FD3D-EBC8-4E4D-2833600AF9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47C4C2F1-7F9E-D9AC-D61A-971234EDFA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3C09D0E2-B962-3F15-1039-2E05B07E0A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6EBBA470-3D3C-08E0-EA0F-21516B61EE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9E4CC3F-D983-A5F6-C25E-0B78E25876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D9EC5655-4EE8-5274-BEFF-FEFE17D922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5DDE55FF-94AF-0238-F904-41CEA88E12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D32AD814-3352-35E3-4CCF-A09D4D8E15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35E8584E-A180-1CD8-97B7-4FB6962D57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5EDFEAFA-6690-0E8F-DC69-C928515AFB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595956C8-A6BF-2B54-1FC4-D04B47873B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5A42CF32-63E0-0B97-07AB-84396B6993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A47D5E4D-069E-98E1-1816-79C38A17837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EFA5F84-FFFA-8031-9379-21AE02A51B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7EB8688-1FDB-DD83-D071-A9097DE5B1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67C9FBE6-6D4F-1BCF-2F07-E875752E27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970A3EBC-9809-D8FD-40B6-8C65501A44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E222B8D1-4770-B63F-D6E8-8DDBE2CDC76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4D1F89E2-08ED-E934-3816-F3D6444EBC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F77B729F-BE73-9730-3049-C8772E2C7DE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A4C30826-9674-F41F-D76F-3FD240CE9A3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2AE0FC94-F6B5-7D19-CBD4-3B46AED4C7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FEFE0DD-CC0A-EA2D-12B1-93FD6511E9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715BA921-D1AA-08A1-E0D9-80D626103C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DD4A0F1C-0686-0532-73B0-8B44610A59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616E5A40-34B7-F9CE-52EF-52CA288DBD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73F00E58-C4DE-A395-887F-13A6CF71BC7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97250EDD-EC28-8A3D-92BF-D8BFF0B6738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5AA96A71-CCF4-B68A-0080-4A80F9DD93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9B313662-D79B-95E8-1929-34BDF8FB08B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989D642C-DB1B-6637-143A-7853566637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63FEB5B9-BBB8-00F2-F886-CF379776AD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4EE6CB23-3C8F-B309-CE89-DC2375CF3E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F9DF6353-7C58-8B16-EDEE-9967301CD6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7D912E3E-439E-8132-AED5-57CDBD428F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5C4CFB62-C5CC-3BB3-1477-B5B06A8F02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2B7EFBD7-D38D-CF4D-A826-E66FD8E787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AD0DEEEB-939C-23CB-6369-B3FD4F44F0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2E2C405E-EBAF-E4D0-9BA3-FA60B72717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907FE092-F233-281E-22B2-9E4CC902B7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E5440223-0BC9-5179-84E6-C8749E05D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62C2267D-CFD3-C6DE-4161-44B15010C3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8E862742-1C93-0CFB-F27F-DEC6D7B34C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294BEFF7-D7ED-6CA1-0CA3-B244C44FC6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07E31CCB-9357-3BDA-6C31-50D5224857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EA2A602C-D0B5-AC07-473D-1EAC1C8640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6B18660D-29E1-3435-34BB-ED161CA421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C70AE094-C089-B4DE-B212-957D285FFF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7F1933C-E9C1-D294-CC30-97D1D8101E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D042965A-D857-DE88-7BA0-F90848D42EE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23A2EF88-383D-2D56-8C9A-ECBA825118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9782AE3F-C115-C698-7C6A-5C3F823AB8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3E5BB741-A3F2-4BB6-F178-DF27C3D78E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4F192EE4-B392-39B8-CEEA-7CAFD32D4D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83E4E7CC-C56C-864A-13A1-46D12506B9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F5D97843-D67D-ABB2-EAEA-2677C81624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7120EDE0-C80D-CA8C-FF65-D67192B20E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B1D9E30-E2BB-5556-2969-927EA30620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33FE0020-076C-8058-C24B-91654C0C1A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7AC30BA3-0954-B971-AB39-731D8CA4E7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9B4AB9AE-C7BA-AAB5-AD3C-E58DD25E74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9292B96D-3518-0DF5-2287-6F772C00E5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406B496E-5D2A-FFBC-14A9-CB7E667442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B3026382-F17B-5F02-D0BC-7317C71F5C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7057E3C2-0A06-4359-5B2A-4ED50879F7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D4F95796-7E0A-C963-C3F5-23B10E729CB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37B3CCD9-532C-3E98-BE07-B8B04D310E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2B95EE5E-0466-DF74-5068-59291CDF8D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F60C389B-4DC1-BDB1-A9E1-D2783630DC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AD1A6D97-067E-A147-4EE5-1E2E613CFD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4C148BD6-1065-77AE-EA28-1229F15584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91D74932-2527-FABE-BA83-F54600B75D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9051B95C-E0BA-56DF-FB4F-52A30CA43C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82552660-6F18-6213-3D08-D1CB8FB791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3945248F-8B50-A3F6-0500-3814E7D7AC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146612E0-89C3-4D26-42A5-909519F40B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0772DF8B-52A5-30DD-72EB-F6B0C69B54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1D53C161-E698-8C2E-6B7E-0BC8C8BD76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5A06346E-51A4-0967-1A50-5332D6A885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90009151-723B-154C-22F6-3E0FDF00DE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1D56A3B-BC9D-23C0-3FFA-09889E757E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AD51D6DE-1035-9A5C-E096-A463CCC589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019E4555-9E8C-F05C-7C7E-84AF4C6A9B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BD162E8C-D973-D3FB-3885-AEA32285AF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E315B104-1694-5506-E4CD-F2D8F3DCE3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C5675E72-A38E-6C79-B609-615F0635FC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AB25464A-410B-9C65-7BC8-438C271E04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0548EF88-CE7A-5E8E-64AC-3D9BB04C54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01EB57E8-B2E3-6775-52FF-79F099D24F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ED50B23E-D24F-A961-904D-F014940D83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5614B526-F3FB-C4BE-03FB-D6006B0B18B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9782B758-3AED-53A7-0C79-E3FA7C36C0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9AC53665-0055-C75C-E023-53EE7625FA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69A258CB-8E45-C311-7C9D-50CC9F976A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1690888D-22CC-4D07-2749-FC20212F0F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9720254C-2485-2068-9113-0022FDCD84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738CE22C-AC24-DF3E-2E7C-88C348C393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8F72A459-30FB-7AF9-F386-FA807D2006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AFE580B3-8344-8885-149A-A37B6EAAE5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3912827-D75C-013D-1176-F2EF6F72B9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8CBB642B-0621-CF0D-9B9D-68E94FD5CF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51D2E8D8-2ED3-C103-D385-AFBD49D44C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525B3851-E5F4-52F2-4770-43E766BADA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70E3F442-9843-C0BF-E32B-E88B2C4A61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E3AEB620-24EA-9080-95B2-6BBF177090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68824F57-AE4B-47A0-0143-279A3A3CE2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3A496D4F-B009-4968-7895-C7343530C7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4A9BAA22-257F-7FCB-9B7E-0D416CAAC7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4F49FC55-0699-CD3C-6E1F-3A56ECF12CB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318C5B09-EB16-6093-DF77-FC002DF4A0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100D59EB-7FCC-6E55-269F-9B5EEB0A49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683791C7-C022-803A-45C0-7B6096BEDA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66E78379-7920-DC39-1B1D-C860BE9433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5BE1A9C5-0660-8D53-9FB7-E198354FB74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F9CDCC2F-A086-B87A-11B0-985F55F2DB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5B01AB5-03F7-22A4-8746-E365679CAF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1D3CD1D7-C1E6-CEDE-F5D6-4ADBC6F76C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98EB316D-CCE7-8D56-07E8-357BE31800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6D808256-608D-B1EC-1CD3-8F69C436BB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615A838A-CBBA-E52E-B60A-566131466F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A1A97071-3C4B-3311-904F-F92B1AAC18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664E3ADA-2910-480C-AAA8-2A2D100173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B25D4FCF-3CFC-599B-D226-AD21EF032C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EBED71E-BF23-524B-257D-A265E0542A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C0E0C564-30F5-8AAD-DD82-AE6BBC7808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9BE690A0-02DA-9175-4218-81FF533939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2B249C3E-0EB0-62EC-176B-912B23D31D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8D369CB3-0A84-5217-71E7-95B0074DD4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E1D5905D-740B-E45A-A0DB-0DC245ED9F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B94CE197-513B-EAE0-79DD-9C6F86CED5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F3F863-4EDC-CD67-7827-97D84F32B9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102F671B-49A1-2562-8E0B-82BCA92FFF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C1DA241F-F898-3C95-71B7-8E7CE96C6D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DBAC210-543D-B82F-AD42-A355F89EE7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3A27D258-6DE6-ABA7-EB79-76067E81A1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C5C3457E-A9BA-5D29-7F94-453D3A19F2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B098829E-EE23-6287-1F26-C362DED57C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7246B103-3B87-38BF-D34C-FDA630274D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D34B4E1B-5002-1A60-1FDE-A465979CC9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6307EA46-AB67-69A7-5420-42587CF2A7E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87448760-6112-876C-7C10-6C85863A5B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BFB4A6B0-DC4C-BEE4-D2CB-B39A5C2F05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8E792D79-4214-3B06-DEE6-B986CF5981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604A8498-13D3-8458-D874-9948CB153E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80AFCDBA-0AD2-D3BA-E153-1D4D09C93F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318D07C4-598A-66FA-5E82-938E8E66AA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CB30441E-80E6-FC6A-1281-85B6BD0FF0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AB9A51CA-1C4B-4A79-3326-AB65FE2810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D8C1D5DE-41C3-E665-5CD8-29C31BE2AB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87437048-949B-7026-A86D-A34D02E216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1380520B-FC77-171C-8BB2-768EA8CE83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CBA6CADB-0DA8-78DD-7893-D4D7BE1C47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1A612639-F8AA-7E01-653A-1CC2665392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34B40000-76FB-6DFB-23EF-9231002DA8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15BF6C96-B020-5853-C750-6384900576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816B8B27-9EF3-94DA-E2FB-A39CE9CF84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B5B01AA8-92FE-E35B-7840-6BEEA2AE94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12A751FB-394C-A720-531C-19105CC6EC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DFB7353F-6F0F-FFC7-3A49-E303547D29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4CF77D3-EFC5-14B5-431F-A1768EFE17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5DF1664C-DC51-F185-A3E7-CFF438619D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2C631BB4-F686-05D4-0500-E6B1A56EF9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817B9194-999A-48D1-4DD9-49062EE762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9A5CD0D4-6DD8-ADE8-36F9-03FE2D35CE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DFAE9A66-2D3A-A2C1-45C6-9C1E8D101C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5BA355E-CD8B-0313-DB67-A0AE347A270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DC8F9B9B-AF1C-2635-8EA0-CBD789FDCC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A0742BCE-49E0-FA5B-7743-E0AB808BA8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658E1C44-E33F-EB73-650B-47F71E6907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319FB672-2020-4BA0-40A8-247B39F063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B0EF5C03-3BC5-DFDC-DB37-3131FE7BB1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662AAE9C-7424-7702-FA88-2593169946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BC08F1A3-8144-4822-E5B8-7F250675B7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DEDAD5C3-1D07-8BA8-1EFB-435166B3FE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A49117CA-40FF-6375-7EB8-3AA0DF6A54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47DA5315-3C61-9AF0-F526-B3819F266B2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B70C2070-0543-1246-DDB2-AE7FAE290F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2341A4FE-D9E5-00F8-9164-CE2CAD5405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66B6FE3C-E53D-1596-BB38-7C3FF412A9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F4915252-0503-40EF-96DA-FD58ED69A0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49A9B805-6459-8E16-1DE4-B44D28DC98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29225AD4-0112-A6F9-C203-C496FED996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68DF25C0-A69D-0994-55A6-3F1244D0DA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743FE269-ABA9-5BC6-5A79-1A879854B6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E011DFED-452C-C0F7-BDBD-44E4B61C6B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8CDB9752-D9A4-FA2B-3CF8-DC703B5482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A49AEDE9-15CB-9432-BD9B-5CE066A459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91688CA1-9BD8-9167-8989-C77CF1D4B8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26C52874-F2C3-D014-316F-D60F552417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DAA83D50-4D4A-52F4-AACC-B0514A5C945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DBEF3E57-C7C1-3F59-E897-5230D2921D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77D59EE9-6ACB-BF33-AEBB-56BF5825BC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ED5C3F06-739E-333B-5E41-475A02CAD2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D384D4CF-7766-A67A-CFD7-07E95FCF63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44FC28E3-4B2F-F9F3-D63F-0B76165A4A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AE79DF60-5FF4-4FDA-D223-B59C2DB099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DA35AB81-E085-141C-974E-4B05518629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F6076C1B-BA7F-CBAC-35C6-AC3B4D2A12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3BE35385-2B67-B5EA-8DCF-6A12B28A3E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CA79865A-1D4D-F10C-225B-313D1F7E59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45A53024-B632-4249-DDA3-6A5E88C434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743A808D-42EC-1D26-CD63-2E7213B362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A3287507-DFD2-3892-E372-C0DF58C836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DF489EA5-F5C7-5162-3067-D986987194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41309D59-8F0D-17AD-6023-D8F1BE1FE0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C4577C6-4D56-1E77-B7B4-E67492C5DB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2EFA3B60-A7D8-7408-A86A-6EFEB47ED4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3181E8DA-F072-ECB2-EC27-806997E9C2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59DBCB54-0058-534C-A894-9541FF79D38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482C7589-F94C-DA0C-43CF-A41C11AA0B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4DE2A514-CC98-F2C8-6D02-2066A7C220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D3329EBC-7418-44D6-DAA3-D58D9DAEB1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BB48F0F7-801C-8C5F-AF09-1EBB241290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1B3DE0A8-295A-491E-D0A5-71F495F279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69B0996D-E13B-556D-5E80-1C63FF78EA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3742CD2F-09B4-1478-217B-0D9D749031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BAC7A217-EEB9-28CE-B3D6-9ADA73DDE2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C3407A96-D0B3-F197-1A0C-B37AE3D7DC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62AF1BC2-236A-665D-19C1-D5922CB558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B0B3E3F-BAD4-A439-8D41-D852A35EB6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D839C142-1B97-7D5B-F6C9-64095217EE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7070958C-CB6F-1727-B1B5-9FFA94F2E6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CA9BDAFB-4DA3-03DA-A49A-AACFE4CDFF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FA0B9E2F-58AD-FF1D-FA4C-934C31366E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B4716FAE-8F87-2D35-2F6E-4DA179A0C0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4ECAFDBF-AFF3-83DD-9982-64E19723B2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9FA3785D-C8C8-9C19-7C3C-EF782ED696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4E81FD54-F9C3-97A2-3156-1AF7975946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ACE5D4EB-F305-686B-25E5-E43386A00AC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E81FA945-F2BB-8FD7-2966-456421DB56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B565763A-93F5-5BD0-EC3E-51D9BD60EE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51961EE2-D6CE-205D-026D-5F8BDCC867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902BEDB9-A460-64C8-B328-675777ECFE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7BCD563B-CD23-486E-0FCF-B80A070726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22A2247C-F1EC-517B-FDBB-3966CCBFB8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B539E1E2-C702-8FC3-ED3A-D0365E2EE2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2AC27AA3-268C-05D5-ECE5-0F616953D7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DF8B0A48-E3F0-1B74-ABDE-DA3FED9D52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4944EFAB-AEC4-9B95-21A3-A6C476A868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616B44AB-429E-8638-A9F6-B34322C005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4460B2BA-15C5-9657-8290-13E141A906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4C4BF03E-B04F-DA84-BCD2-232A511452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5E9B8CB6-8E58-A04E-C674-9FCCD3015FC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29032A65-5F28-8FF2-D5FF-E995C60C2F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84183E32-39F4-4957-0396-E54AF72CCA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7E8318C9-2FFB-EC8D-668D-5E3F108520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37233D80-BCC9-27B6-9907-751DC93CFB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3A9B83F3-90CD-4D79-F801-0C04808CF5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F9C1E933-F23F-6AE7-3FF7-BF85C53AD2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5A9FDBDB-171F-3CE8-2AED-8804CA72A9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8F49775C-E9A0-1523-8A07-6B52CA1D31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2BD10E3E-9AEF-7742-7165-AC1C45D1AB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1AFADF0D-116D-A35B-DCBB-97A87B1174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5B6C2824-332D-0759-01F4-065CCE74EE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E1350608-7F02-0AA4-372F-6A270D6F8D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813EA19C-2769-6F63-EEBA-171529E70B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B8F636BD-2CBD-57B5-B1C9-DA074DCA31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6D372073-8E1A-78BD-79E4-59CD037183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9CBC8650-D9F6-8B47-943F-6437FD7D82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CA780074-2F24-30C2-94FB-B85CD0E84A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1F15FD6C-DFD7-4EFF-66A5-107FC9579C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B2C13AD0-5B9D-300B-F137-2FBB0BD74C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B364BFCF-4663-A47F-300C-B67FF43AE4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C8806222-95ED-0A0C-27EF-EF5CF7595D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FD94BD8A-47A2-6156-6C72-CA5609222A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C2E9869B-21DD-D56C-8A3A-13E0BF792D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B3060BB5-31A7-1347-D611-9423E3FE67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24F42E38-B351-7E3F-A776-33869565B57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233098C1-BB88-51ED-4697-E1571935D8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24A1E188-2733-FF3B-F0BE-576F5921B2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4E36DC2A-A6D8-6C4F-FACB-4A76BD60C7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DCF4DCC2-F243-8811-F3E6-E5725B4DC5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75EA7DE3-3C86-68B7-5CFB-C2FAEDF922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79F58ED7-E5B2-1EA8-7680-0C27C28914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CBCB9AA8-3C01-07C7-FDCE-654C039F06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5B9F5509-6B48-262F-2FBF-DA83A31685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76F65D56-5AA2-FFED-08E7-CD1CF57FFE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3B6336DB-DB2B-5B5B-3974-3A48F95CE4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A3BFF88A-D365-2B08-F629-AF5F3266EC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5A09D0DE-6355-FAB0-85FA-753581B8D5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77123AAE-3017-3750-1DD8-45BABE36FC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7D3E512D-C5A9-6811-1FBC-CE47EE1B6F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E0DEB293-A5AC-3157-0EE2-279A3CC6FA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A60C29D-40D8-7F96-8FEA-C4B50A1EE9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6214CF0E-F23B-CD06-CDEF-BC7EAB2FFA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6B1B3610-FD79-3E87-1F3E-55B10E4A7B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A6C73CCF-DF2F-983C-1700-3621B88725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A0E3A3C4-7332-0670-D4BF-6CD3CB368F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D8B8690D-72D2-54AF-ED97-1E798D99B6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3CFCEDB3-B153-57DE-A0D8-107F400EEC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40150526-2459-F53A-FC9E-8F3429E913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542572BB-482C-96E5-C201-3D7BB140BE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505ED8EC-91E0-5BD9-9F4A-86126CF509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8A3A18F7-625D-8810-99CC-C6B19CAD8D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FABCA521-1CD1-ED0B-C152-143A7801D0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BB0341B4-C5D1-1996-6393-4F7C90BBB9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BCC13AC0-A891-83D1-799B-68866D8230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EDFC1E59-F890-C761-3DDA-391901F6B7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DA8C8DEB-EAEB-48FA-1515-4740E3993A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B6BF7D39-C513-941A-456E-ABF1D1EA11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4C85E84-C985-846E-4380-EB0CAD9A0F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F4914FD2-1CCB-FA2B-7D7C-24B205A9D32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F14DE4E3-40F3-E0B3-F538-676D1E26C7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CE617DEC-FB4A-11EF-5C18-F544011AA8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C9B0EC58-2A10-EED4-BE73-83046D3F586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84439E69-52C2-BFF6-DD5F-1D9A962EC9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5E9EC3E9-42F5-C15B-C6C8-9E7766C15D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8A0FE8D-80EF-E665-49CF-2763CDAC40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AC3DDB4F-2EB6-5B79-8F0B-9640221998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A8C8EF4E-D744-8C59-9CCE-CCCF82D56D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3AEFB4A8-C0F4-639D-80BF-F40BFF7BBA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AA9288B0-E753-9CD8-85B3-EE3941F0A5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94FE6F3E-F866-9222-8098-CA06916CDB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88B7C10D-B58A-8F66-747C-80362A43BF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5AC40C80-1974-DCDA-64C5-2624F30981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3E5ACAD1-6351-DAD1-0753-2199B2FA834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5AC13923-9264-DE46-FBB6-CA7C813001E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7AD09348-1845-FDDB-91A7-34C94F239F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19D6F1C0-C2CC-04FD-37E1-1094183EE2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6F80CBB6-4F2E-EEBF-FD0B-F6AC0D2CE9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631A2D42-6030-1ACE-A0C4-ABFB4A6C70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471DD037-EBA0-6230-22A3-9C7144DBF9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65B30EBD-881F-F7EE-7EC6-FEB8928B7A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5DDEFE-D5EB-B17A-810C-4CA52BBE7C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BED0D3AB-476E-0BBD-FE83-FCD6F7B4E9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C179EA7B-2346-58AF-3218-B4367762D0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141FFDBC-8CAA-7D31-ADA9-61012E2805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2B744DC7-0C36-3650-DC75-06BB7835CA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1F074F47-983E-2E7E-4E69-C9F053B5D0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8ED68890-68A5-BE60-1DE5-71F39AA210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3317935D-75EB-CA48-16F3-D9DB71B3F1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5999954F-5025-E2E7-7C40-92CCB52B42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5F9A9729-C3C2-E3E7-1F43-D677F1D458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D7265228-DC21-9B80-3E52-1E9854C159B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59557E97-CC33-6A48-881A-5E6354DAD3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22D8BD8D-3F8B-DC72-62A5-C3726C2897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D69DEB32-B9A3-2B1F-302C-89E4046461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179DA800-D603-6748-0C62-ECE7C50C6F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283305D7-8844-2F10-585E-40CEEB5D31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9D819FCC-B6F7-E3DF-92A1-6E2CD879ED6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7256EFD-A6F8-8656-DA24-3834774484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209BD65D-F9A5-ECCE-24FF-26091A6F75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3DD5E31F-087A-CE79-5FD6-D4E57501C6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DEFCD7DC-521E-B146-0FBA-ED51D3AEDA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CF51C515-75FB-BF17-1594-208D987734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2A8FD88A-9701-E768-E10A-14CEBCFAE2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7CA8C834-9633-0C68-4163-B9FC7ED0FB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FCE338C9-CE73-FE35-6AB7-267456F8CC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042CB9C0-E022-C512-17E3-8F89177CBC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9459F570-42B1-4A96-A23E-673E4B80C1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9C41B85E-0281-104A-BB0E-26E4DCF629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97D3A321-1773-D2BA-F35C-BCA82C3382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65D871A4-02D1-C5A5-F2B4-7260979417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6D2D9DE1-ABD3-E315-2CAC-A198016DAB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4B05532D-04D0-4747-4E97-FDF8652350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64AEADC1-2209-6B50-6B5A-3BAF154055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05F2B256-B098-0BC5-B414-DA02B155DA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D67FFB98-D651-9FB5-3570-ADC1BDA069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9F599078-ACF8-3755-E923-F62818DCD03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16814882-0FF3-824B-62AD-52DF3688590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140D8FFF-8029-39AF-21C1-59AE8519F3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C650308B-4965-A0D5-0781-1ED87CD98C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65BD5935-C362-8DA1-1D72-5657A9F918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EAD41DAC-C79E-3C7F-009B-1D2C95AFA2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9551D7D2-D78F-1953-5324-631E2E3E11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A1FDFFC0-7999-722A-02A5-0FC8251E0A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733B870B-B47E-3D08-4B4E-4EE67BE67E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F874C72E-7382-D14C-D403-E0FF77D5B5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475F29A1-E773-4EEB-B03E-0D62DE4F88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C0C416D2-6EC8-1437-6604-6E632977D5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BF3B329A-14A5-CE55-B92B-E18AE7F404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DFC7486B-8B65-DC42-D39B-72D72A51DB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1AC37105-F63A-39E4-2AA5-507F44BF0CF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594E8488-EAA8-AC01-0D52-A983FA5E2A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223ED33A-7631-C491-DCC0-CA27E61702B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62599EC5-32BC-9D78-3032-777E271B87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139CFE21-F055-533B-404F-284CBDAE49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7184157C-851E-6033-46EF-EB00148123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E9A69071-1BA4-2B24-F61A-FB899342F3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6E436571-1406-6C75-9502-D27A0128CE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ED79531D-ECD7-49D2-C09A-8A790D0114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F41FA799-01DD-2CB1-014A-6F919B9BB2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36845022-CD82-AAEE-1F85-821733B88A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17B30250-20EB-93BE-50D2-54B89F5769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8197D82F-E314-F992-2ACC-CE0C6A63A7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36713980-E495-827E-D663-2C0DCFF9B5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B881D7F2-71D9-7887-40A3-9737696B4F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02CCBEAF-C889-6DD4-3A7B-D0273EFACE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50348C11-7DFA-E6E6-15DC-5FFC5E0311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7976032D-DBF1-7B2C-B811-544E241243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A1FD0699-178F-841A-00F1-0FBCBC03B4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A521F668-E937-3681-5AC1-44C43BBA00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40DD993A-DE1B-19B1-8DD4-CCEF59CF82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2244365C-F816-B448-6099-0BE6F9263D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EB84B136-1EDC-F87C-D696-0E0BF36050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E7CDAF7D-F59C-B628-432D-3430F1804D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73910844-FFDB-327F-AB24-42AAEBDDAE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C0227C94-BF23-DC3E-7671-42EEE080B8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E7C2E37B-6AB5-91D9-F91B-281E6FB221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4DE79431-EB0A-3F66-D969-FEF434606E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923DF779-DB00-A55F-A293-317D57AC47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591B182F-FCE1-B3C7-4CB0-24103A97FC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6D6BE9A6-D2FB-CD79-7308-30C5A89F71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D971C29A-F761-9654-685C-C56CE22F52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DDF234D9-3008-E500-6E9A-E514AEF24A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E85A70E8-8C71-1002-A46E-6998A4EF57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23D7318E-F3FB-AD33-5581-AC4602DBDB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7364239C-B0AB-C209-E076-850A16D04F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DB7181B8-D847-3028-C720-72FBB9C2FD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99D8BA21-78AB-93EF-E8F7-6F9555C6AB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DC974899-903A-2FE6-7D65-547F4A91F1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5A08DF66-A59E-910E-8263-D36496D97D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C2C92E21-4AB2-76C7-DB63-4200E61AB6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BAD681EC-E769-DF27-463C-DBD2BB8A33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EBDFD630-7F29-A090-C9D0-E9015A1C2D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F5058372-19A0-0DE2-2DB8-12B805DAD5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A78CCF52-3DB8-B478-3EF7-5179A8E036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533A83DC-7B0C-F432-62C7-DD2C09EA8C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B124BB7A-5D45-21A9-DB86-E0CC18333A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76108507-29BB-0ED1-D153-B4D6E67477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8B00130F-A10B-703E-2F21-0E5DAA7AC7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D9B5F4AA-E5EA-E6C8-22D1-C262792117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64AA54FA-D4E8-3AD2-1B45-572F93495E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9D360745-D29A-B51C-9287-509850E491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A4B81DCA-74B4-1DCA-B28A-6D7B453F7B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79B71E39-678C-FD2C-4E10-F8AE8770E9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083A5DE8-7982-84DD-C2F5-C695DFE7CF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5BBCE788-63AD-2BDF-4F07-57D505C2DB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635511A7-5306-CDE2-97DA-7853BEBD4B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A16E1A72-263F-2781-0112-4C0A75032B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7EE9A384-3D0C-6DB2-50D6-E7F675CA05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51B0F411-0DB6-6F5B-D9F1-E6B8782716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7D90C068-7268-F90A-2583-AE3C1E083B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64A55D27-0900-413F-ADC8-DFC6BD3165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14D25063-AB05-A02B-6B78-6327637AE8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908315B6-C12E-5A2A-E4EC-3A4C89A8C4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CD522BEE-09AF-D920-1B46-8678493394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C9497417-B9F6-A552-B863-BD562F991B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6DD80078-A77C-0E6A-C484-967B3F4568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A57B66A1-3DC4-B30C-8FA5-68D9A43AA9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F4A1B440-017C-CED7-2DF3-FBB134968D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25204CF0-55F2-E0F9-A9BC-05F53122CE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77FDBF3F-5954-B98D-8086-8C068B0752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E7A50399-9D66-7163-0D18-7090E3ACA2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2AB698C4-D5F4-6C41-154C-4FCEA73D4E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FD88BC89-CFA2-61E4-41EB-E6E4798BD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5FD0E0D2-8C58-1BAB-4AD2-6A071155FB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30D3786A-C027-C685-F09B-93974F6F4D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65A0F8BC-C959-A8E3-DBFD-E153E9F767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0D6332B7-4461-E915-1140-BF713DD159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D77D3819-659C-A2EC-B9D7-1FC13E8C50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8A3FD473-6DD8-0E2F-A8E2-B5CAF19168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71CA0B84-F745-E0EC-D2D7-0D5211DE32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4D51799B-44D7-0366-CFFE-8A3ED552BA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21645CCA-85FC-1EC5-A32F-49D2DEA5C9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3F5F0EE7-2272-AAB7-5AAA-6DDD87E73E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17A57689-6DFE-59FA-A090-F34D938A8B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A5BD7045-C0A8-7087-986C-A04E0C2EF2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C43B96A4-1E07-C526-A819-863A9B44D7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91CB9F46-AB26-56C1-01F0-75296748D1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162D2D15-1D2D-BF2B-90AE-348194946A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399D76A5-7B6F-7AC2-18AB-6C3C885042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7EF13A93-FFAC-13E2-EF50-7C471224E8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F54BCD9-8929-C639-4EAF-0697A76960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8B570DC4-5178-FD2E-F48E-8977466768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629E2924-817F-5743-3614-C8BCC80240A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24E43131-982F-CF60-A363-E0C659D82B1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5CC95623-D2AE-3D68-FDBC-E6982D5485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7AE98675-715C-8693-A9E6-9A8275A34B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3D8F4006-417E-F8BE-F532-5ADD25986C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FAE4B9C7-65B4-400C-5EAD-AEFA3CA710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A38B1F65-1758-9C61-B7C7-F8FBFA242C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AC7BB3A7-7219-432D-C670-A94FE31423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13CF3DB8-8D1D-FEFB-4642-82A6DCDFE1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7C487B85-7800-6C04-ABE5-CF0FBD057E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921DE3DF-EE73-0F23-13CF-50ECB5BEF9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A00EC8F0-9849-65DC-6444-B70437FB98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A13C0F5E-EE0D-E34B-BC2F-68558C57EB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16CEF672-A0EA-A212-E1CA-716822B11A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F0C18E32-5833-1F45-CCB8-0D1FAA6F4F3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93088488-AF54-599F-C1E4-BB4598E3F5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E4784B3A-4404-0E92-6755-9C35239A03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E0AA81CD-744B-AC72-0442-C2DA8014BA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4C0D9139-5898-8368-CDAE-2936981A57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79148113-EA84-BA04-1284-0D566E417C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F57C6F5C-3426-BE06-669A-EDBC279E9F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FF91B3F2-8DDB-A213-6364-C1449E5766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9898D531-E2C8-039E-E70E-0403866F48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6DB8B9F2-B3B3-6608-824D-6A3FE7BC66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794DAC56-0BA3-B4DE-F4A1-2891B4F196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C10DF5A1-1E9E-A0CD-7626-4F4459B7C6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A52198ED-B6BF-EDAC-443C-CA65E0EFC1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E83D53E1-9FD7-BCFE-864F-D033E71EB5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56BDF87D-75CB-33AC-F5E2-925778AD93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9A1F42EA-986D-B959-9E06-514B49754D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757CC6C1-B24A-E499-4F3F-3553654AA2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C4EA5579-C18C-A98F-0FFD-29FD9E2661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A8E685CF-D8AB-F978-CDAD-D84A888B7B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F58CA3C0-CD13-1A03-1917-835B918039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CE580E3D-5CF1-78B7-02DF-9DA8AB6F4C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333AB3C1-1C1C-6DB4-0AF7-F2593AF425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DA198767-ECA0-35AA-003A-92FE0D4369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E9EB4549-F7BA-C7D3-9299-F1247FEC1C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26F2B5AB-CBB7-7F22-4CD5-E4EF6D3FEA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B7F6B5E8-D835-634B-5762-048B53D2B7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9334483C-E66C-496D-2C6C-AB845C1698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C2BFB0EF-2414-0192-C5AA-5C21C8E2B6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2B20048A-3D01-3CA3-C633-0D1B24E5A0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41D592FE-AA09-8CBA-DEF6-5B4DAB9BF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A982E007-4D37-0CEE-CC86-1379AB1B07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333C9A1B-BE24-AA60-7B55-6F8266C03D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4427CC90-0331-50C3-0B3B-8079DDC4A0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37B19609-452B-C9CE-9A82-519F2534FD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34C57C69-C7E8-EC66-E80C-29772D32AD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BE7DF866-134E-1398-DA74-6F16E49B1D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7F85EA27-0D6C-CB44-EF14-CACA1012C0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1F9F8B9B-5652-3BD4-49C5-A9A9480213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B62941EA-C125-35C8-CD27-5E391155F5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AF1C3127-64D8-919C-5B1B-A7B00DEF763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A2B296F0-2607-A053-55DE-91209E0DA4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097A6EDC-93A9-A97A-2DE1-00E239034D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28E773E7-7AC9-685A-A8E1-EE4BCF7536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EF28EA67-A324-5CB8-C55D-2CF72D8A11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6BAC445F-4DD5-9A24-CDF9-A5B8F04EFF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77D785CE-5F84-FAE1-51D8-63A545D2EA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1CBBAD36-2E71-365B-4A00-33D8A4B736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89AC89BA-4F5A-11A9-3D9F-D5F36F8DC2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9ACD8480-EBFA-251B-2AF1-184545952F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0512509E-2F5E-FF53-34FC-9792C83F82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B3B37BAA-1289-9A24-0E5A-EEF4FF97E4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7C4CE8A0-A0D2-BCFD-1D16-52F2D590C6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80CFF521-4013-B01D-1BA5-79AB99999C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6B2BB7D9-240B-5E36-1338-270CDDFB78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C68A62EC-3FCB-542D-1E05-F27D6DA70A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739635E3-88A6-AA69-7B5C-1221E4E99D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DC0C2A87-9755-1A0F-CC06-74983D5EC8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AB4FFF81-63D5-7F03-EB40-3F9B64C2C0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C0AEAFBB-6650-D02B-564C-6E69191C1B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12193524-C9E4-989C-111B-E163C00296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3A40C263-1FEE-AA21-F1B2-82FB96B4A6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2FD702C7-9AA3-DC73-5B98-E49643447E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13B6E856-A70C-5AB2-44A5-7B2FA691A5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B338EE38-28F0-1464-B072-E4C756C81E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ADC47134-15B3-014D-AF59-9EF8F8A6BE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D18971F9-79F2-509F-6475-39F7E51FA7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C31966CE-2950-3DFF-8655-6E6F890C37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6FF7682A-AF77-DC02-5867-8EC0E25DC3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7E4EE87F-F04B-48EB-06D2-5A9C08BDFF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3A08A8CF-30C7-CEC7-D069-1FBA2A8D40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926AC549-98C5-3747-C1E6-6416542C1C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5A21C613-6E84-980F-3A1E-E348FC9568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5265043B-E72A-AE49-17B1-66C37E62B9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CC36BC1C-930E-9094-A6F0-CC097FD2E2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BF01F0CA-4F78-59D9-1A79-9A418CF64C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FB340B55-D311-BFA0-37B3-DD01FAE338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DF57167E-39B2-E42D-BE6E-981012E4B3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6D025C44-4545-EE29-ABBF-33160D1DBC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A0C1D6BB-5C8C-B3A5-F248-FE3F29B90C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F2DC3D86-F8E7-8CAD-8101-F14204E2F7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DECE0823-900F-861D-2EBC-36FE507E2A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3D2D7CE3-7116-4FD3-BA25-6445A8F636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4DDB8933-E4FB-3ED2-ECA2-F18873F6A1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3931B69B-63CA-1ABA-246D-D07E0A65A8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D8B4F29D-0A44-8988-48A7-C36ED8D8F4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910DA54B-C87D-73AD-0279-84632979F0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A9F4FB99-11A5-E6DE-A3C1-7EF6A47705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106DC271-56D1-BAB6-4E7D-AD909D4ECC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49B82F18-448B-0753-852D-B2B8E739A7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6B0ED8F9-5AD8-CF1C-7DF3-CF31505A3D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3F5C8805-BF62-B2C6-BC51-640F5938E8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225D933F-2046-2C30-E26A-3FB6C0BDA9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6D0F86E2-CB51-4A23-26C9-81D324767D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A09BAEA8-3FEF-D834-1C59-948B1F8FC2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08F23B9E-499A-635F-B995-22CBF00029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87DA74CB-7C50-46CC-7589-7254025346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0704D325-81A0-4831-80DC-DDC0589ABC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2F54E499-9DA2-DB13-9076-7AECECA260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F79AE6D6-9D22-DB67-B4BE-10EF7165ED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637613E7-57A4-548C-5F4D-972ECCC57C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65D54B0B-22C0-4E43-C106-29AAD83EAD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079CCD39-2B1C-EC9B-25D1-877BA8568E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77C96B8A-EF07-C496-2D0D-EA6E05D232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491380EA-25F2-1F45-A6D5-2427CFEEB4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567D399F-CCAA-58CD-DBDF-E5169CBEB7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A3A77D53-952A-76DF-D947-A490354710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CBC3E398-AE7B-5F05-BB8A-CBD49CABB5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95169832-5CCA-3D0F-7295-127408CA4D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3E1C12EE-9D79-7CBA-8401-B860044EA1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6E13AAA0-B6E6-3841-36DE-F2B32C14CE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8275DDDB-6031-3D33-8B41-C52A5CF4B2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A6831EC0-F94E-1E19-3AE6-0ED738CA6A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52579CEC-F631-9C8B-CF6E-D02F6617AC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ECA58A13-D72B-A5C0-5B32-30117BBB94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82E7FCB9-1E73-7EF8-251A-B888C167C1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D6CEFC3D-4A59-C9D3-931F-8327E3A623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91804B01-0880-43E2-91DE-53CACF4E52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9A182D6E-24FB-6BD5-4968-FBDB595710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291F84E1-2758-348F-58E6-0BED30C0FD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6D24FC63-B20A-76F2-820E-E444567186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F174D2CC-EFF6-C45C-EA25-322CC9DABD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D10FBA45-EE80-6D8A-E6B8-902199B612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AFD68CB5-167E-2A16-F252-852203283C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A6DE6588-5169-6E84-F214-5F8D8E8F58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9CED5CC6-6EF5-384A-2829-4D9D7258F1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5E4FC784-003C-4318-FE7B-1F6F961B05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F83B57EC-4D20-A82B-1EF3-D27C20E8CB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3E86055A-BC0B-C201-CB8A-F025834034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A14EAAC8-BC47-DA90-6B0B-99FFD1D8B7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3DEE118C-CE96-467B-9C43-19172D4206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07CB91D8-579B-4141-1179-A3E4C21486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50452B23-90A9-8003-5442-318717956F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D45C4F27-F2CF-8E3C-D98D-6028878EA6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CEB8C953-570A-BB7A-5329-6EAEABC271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307C9C9B-7695-869C-3AC4-8F66787C70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5816671B-2400-C181-642D-D097E5EF65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7EAE5B71-4828-7A59-C95E-ED32B34C62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6D39384E-D2E2-80E2-CDD1-13B3ADBCA3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F151B483-5CDA-BB0E-9E58-E8D690A205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EDBF8868-02A5-9DD4-35DA-E4999CE3E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A1BA573C-B4EA-CC3D-218D-5F49AA0E18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CF9E75D9-0702-AFFD-8B23-1A3739A0A5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42610FEB-910A-33EC-0F93-A80EB423AC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2F924774-EEA0-2B19-8958-741D122E90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60781267-6686-B70B-76A3-8D4F396DD0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039E5124-ADE1-0FC9-A9C5-BD0AE407B9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3EFA33E9-B356-69C7-3D96-CCE81CF11E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AC017CA7-3CE3-7B8F-88A2-DCC7E601D2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FA5A6491-8978-CBC7-99E8-5E354DFA0D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7FC3C818-8C4D-262B-6E31-6E8AEF41A5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966CF5DD-202A-B2E7-8500-DEDE6D8099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D7859B39-0C30-DC8A-2256-7533CDEEBD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E2535CF5-F13D-3921-1C04-130B478C04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8BD0F225-9B60-7028-60E5-5A6F252ED5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5B961C54-D80A-ECE6-996F-9FA8964B8D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E38DDAAA-E2BC-0429-D8E2-29B8675BF7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87C4E177-D2BE-A04F-8A5D-85CA2FF40C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F660110E-6DEE-832D-8AF4-FE987DD791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F99977AD-42D2-289A-C249-73420B56C3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C90A95E0-D33A-73DA-61FD-4C5A9D67EE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F6C55A2E-0587-A9C6-B810-776705556A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D66EC562-F361-4354-935D-76F51A51BB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81EC0DD9-4CF3-FAD9-A69A-374C84BC65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256F2165-2D77-164E-5AC8-FD0A26672C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0224E33E-4C99-9A7A-91B5-07BF4B5A9C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877EED69-DC56-71EA-F364-47D0314E1D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80C59231-1FAB-FCA3-9B11-53D28A3546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794D04D5-5BE0-0633-049D-DC1BF4EC37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34355618-4A26-7517-C68E-5C00C816FB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28C34478-6EFD-5AAB-A09B-A502664041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BB0F9A47-8DBE-FC95-DE12-DD97F3F9CAB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97EF9556-1FA1-63EE-4BDA-0FB5CD33FE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6B3F62A2-EAFE-9AF9-CE26-0734B0652EA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2742DC00-8519-202E-47E1-4C21292EBE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96A4E53F-F11B-15A5-1996-1027091DCA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AA4D57BD-C207-7069-4C31-B32931C3C5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E4525959-6CC1-5C1E-3F66-C90B749F2F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2D0E4812-227A-C5AD-FFB3-3D154278D2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BD654435-FD8A-8263-9185-5F080148B1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09BF95BB-27C1-D4A8-80A4-21A20BA6BC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C921013F-C4BC-6E4C-7442-6299BA08CB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63B30AA7-0479-4D9F-B956-6C7C12F461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9664EA77-15D5-24B3-CBC5-32C0DE854B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8E659146-F5F9-966D-2EEB-43EB31A4C0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DBF16A2F-8A0C-7CDE-8386-23117852AF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54DB8CFA-C4DA-EDC9-4FF9-23A173C08E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082C9696-B9E5-1FB4-0B50-116C925105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EABF1B93-D783-0644-11FF-8E45BBE16C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8B0422DD-FAF9-3590-C1C9-F04FE71BB0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F38F9883-5960-444E-A51A-161593980A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DBD9EBB8-CFC0-6831-A4B3-103D7F2C24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EC6499FE-5FFD-7BDB-4B2B-8BBC4DF655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03A4728A-19CC-5190-2ECE-39D0677C0E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E52D60D4-3252-9E04-B253-EE4A814AA5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8966E2A1-A585-A5E5-C3E2-B8CB5071CA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F50DE91E-6FEB-CF50-B5AA-9F4741CE36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9EE62B70-0154-4851-F058-EA933591FB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2058DB2C-0C61-088A-7076-AB95E260F4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BA9AEDC7-BFEF-CBD0-54AB-D41EDB30C3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1CB81B21-441D-7262-4862-40DC82F886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2222919C-3A41-85B8-8C39-CC10015955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274554F5-D387-24A0-CAB5-D6899F2517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371FD5FC-7026-0A53-DB3E-F41EFE04E6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C955B59C-182E-62D8-18AD-F85D78A5009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8E809BC6-47C0-1E94-29D8-D7F896166C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EF86929F-7F63-1EC3-C5D9-9BAAD8C7AB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2014E88-DC05-825B-DA60-F124E6C450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C3BFB496-C585-BDB2-0E4C-54AF5F703E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B19A5FD6-14F3-CBBD-5A3F-CFF8CAC2F6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3C6F97F5-9ED7-0183-97AD-7A67313552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103DFC96-C897-1A14-ED89-2C50D12A9E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398C5B60-934B-006E-DF07-41017FBF60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2FBEB775-EE51-E837-511A-492E005FBE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20BBACB3-A217-D382-8432-B6FCC6217A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88B0BD84-BA3A-200F-CE0E-E5B6C347BE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61AEFE3B-1207-F8B2-AC35-B6B1F22086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A13AD644-B16A-F1D3-983D-4A16ADF858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26E869AF-67D8-589F-8FC9-51B9239595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BF0D3118-2F16-14D0-53E8-E7FD97EEF3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3E0CF171-2E0D-5ACE-B164-EE8540CB56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5A2B054B-372B-3C54-C310-F5D492F8AB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9D1B1E37-CC04-D038-69E5-A098E46B76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A9F1CCA5-5C36-0940-432B-0F3DF51708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EFF35F7D-5757-D0A5-2968-50FB7C31F0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9C132AFA-C934-4CD9-469A-F1DE7F6BE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F8B4D53B-927E-E359-65A6-5E17E289AF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C131285B-295B-2F43-D6BD-716E361FCE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8F1E95EA-F530-75F9-6CCB-EC8CF69A31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CD6E4485-83BC-0B13-038B-4FB9FF37AE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6038318A-1587-AA46-B5A4-FA09A817D4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0C33DB71-20F0-F2B2-8DD2-7757C1550B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1BD77053-C25C-674C-3B8A-C9504EF50B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7ECE2276-BCFB-2DAC-D861-0E5564F81C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EA87C22A-15B4-2395-01EC-E2925AEDCC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49D8F3D0-2799-D49E-2024-F3840F763B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4CB4ECB1-351A-E034-AF0B-CEBA9FFCA8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602EFA55-0568-2FC9-1E7B-4E436FF806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3FC75CA0-1854-25E7-4DE4-7C42F40266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747951AD-C19A-25EE-0CE3-A43B623482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77890BA3-6D0E-93BF-F4A4-E0A9C954CF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46E943B6-D8C8-9E13-D66B-B51C9C7741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0FBAE936-B824-9BE8-8697-BB4E41444D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ACCA5AF8-3D63-5060-1074-0FE5ACF5B7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F0249B6C-FEA5-CE99-C557-B9BDC75E79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51A0D312-9F59-59AA-962F-25B52C186C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E1AAB505-ED82-7A89-AA87-A20698804C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BAFB982A-32D3-E0F1-B764-7BBDDD02F0B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D42973B8-78AC-9514-C729-D696F92F5D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A8F3E052-B5EA-6E18-29DC-DAAF887DFC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CA9CADE0-5ADB-10F7-8AD8-CB25EBF403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EB34835F-2F40-CCC4-9A62-E17B4A769E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423B0038-5375-D891-252D-DDF6CC0346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26CE44B8-18D6-4452-03B3-7EEE7C3E81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CBB66F0D-112F-5DA3-A265-32C026A0EB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2326807A-5AB8-FB9C-E028-FEDD9E1715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7CEE7AB1-BDC8-D433-19FA-160F75BD48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250CFFF1-A328-8DAA-6588-F3C8DF4443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21CBF197-1789-4C2C-0355-DC12D834CA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7C4B4051-EAEF-8D02-B352-C0F4B4691F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DB88F966-A8CF-410D-1AFF-BEF225A98D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7237AB38-4642-D530-1E5F-F502ADC365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D95F8D3E-5CDB-BD68-0568-CCB7B43452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B258DC40-BAF4-2513-5A08-45F39D19AC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AAD79AB8-A988-C8A7-FD2F-7B954A316E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61F70169-0AB0-C3F5-28E2-DA1201F04F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DF5411EB-1F31-C696-009E-2E78F62416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CF7FF31E-ED58-9EC4-FA60-5B7C706A95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FA5828C4-C54C-84DC-3B1D-946C60B54E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853BBC42-5945-BC3F-838D-842A403FDC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E6E6A716-B7A2-B3A4-E770-B2C8C6AC0F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AB6A33FA-C9F3-6EF2-EF17-D7A95C17B6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CA3A8418-C721-1519-9388-A71A4EF1F7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9B1FE161-D1B8-698F-B492-B09C415DA0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10D182EE-C34E-AE11-C5AB-6EB04E4CA0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D8A56CC8-56DF-68CA-C17D-D519ACC9E8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E027C405-D006-3986-5D0D-069E62ABA8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FC34B277-E516-5E48-00AE-9AF2930B96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B0A80F98-805D-6324-AE30-060EDA3760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24B043C0-B7B1-A697-3477-72642F40FC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579AE126-C0B0-3802-8FD1-5AB2682876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2E303CAA-6331-E8B1-3220-8280ECC15A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A31AF9F1-B7EB-08A8-3E36-1480F3042C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D79C49BD-A684-AB68-FE92-4D286D3B4A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2A7F8715-3C08-953A-BFBA-E8DE8B806E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907D7404-68F6-AE90-B76A-7FE2A8B1E3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E41E8D3D-D5FE-799D-A267-8A20FA1043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68801A68-FC70-48B5-E20A-0DD339EC93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3F23E3F7-5AE9-9AD5-34F5-FAE6169C20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007D60C0-9DF1-9486-5604-4048C25D4D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54869DC6-C775-2050-939B-8DCD46D1D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16A64C0F-3B4C-3007-8A32-526896121D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67E04B9C-E56A-5E3A-3019-17FC54E4EC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C2D78D98-2937-56AD-1867-F8CB92D878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5040C3A1-BBE1-98D3-DE17-849AAF810B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A77AF900-0D85-3BE1-6491-5AE497B080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51D76C31-95F9-85BE-2C73-AD49D12654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3C8AB93A-EE62-11F2-442B-3D93D09046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3F78F1C5-9892-7049-327C-338078F837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F5437D98-B61C-40E4-9276-3103BB8C1F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D2FE4432-369C-E615-6AED-7F524252A8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853C4E6A-1453-EE8A-9B4F-32C7F4B05B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612FAD3E-54C3-C8E1-84B4-6DF7D8C25E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E19B9471-90AA-9087-9644-8FA4C38DE4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48964EDE-5B00-3C99-5D74-0BED0A2C64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E714879A-EDF9-055A-D64B-BFF247F9D4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AE69997E-DD19-0D77-17EC-E105D594B7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A89BBDEF-09F8-12BF-026F-2E3DE56A62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E9A3A527-207D-BC0C-1839-8DA6AB38EE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1D03C8B5-F5B6-B861-52AE-51A312D8B4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D22FA323-1F1D-AAD4-2093-BFCCAF9332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45D48343-0405-6D5D-DAF7-D92AEB6A2C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4054F88B-2EC6-3880-2350-E46DE44991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23A4CA92-42FA-95F4-AD84-6735F7F210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BC573D70-1CBE-8B81-CAC5-5B123B1D61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B0F0B0D6-016E-6929-7F60-09F0FB34FB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42411667-0134-40DF-7CB4-F868995F05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2E250CD7-0A48-D027-5A0F-9CDBC575E8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98BAEA91-EA1F-EFAE-793E-351996832D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84AAC4ED-F76A-FC84-A987-83FAA19DCA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794B270E-951F-98E3-0953-6E817E8403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911F36B4-E910-4A1D-0B17-9E49310E5C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F9887CC8-BDFD-471A-0310-742CC56062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E8EB624C-223B-F413-AEE7-1609D7973F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A914812D-F6D5-3220-70DF-2E8F314FDD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C9D45DEC-D29D-D6D7-8FE5-BFF10B7CCC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0FE3C494-6A31-B10E-C30C-F0323FF3FC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ABDD681F-FFBD-4862-D230-B41D191B4E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1F45A5E9-5FE0-CE04-823B-D216A85945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AFD202D3-C1BE-B5F6-3BA6-EA4A7D3451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4E1E9A0F-DBCA-912B-3D74-0A36D9CFBF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6D45F98D-AD13-6F0E-7613-0977D59682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BDAD1B9D-E7FD-FE9F-F793-147C4802F6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C3CE85D1-6BBF-BA60-496B-95279AB22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AD1B4816-4DB1-A566-CAAD-53C9C8D4A7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7EE3E36B-1BD3-1222-F726-DBA05A2DFE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9F322670-2EBE-BC0C-9564-18A1DB3AE4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86E137E0-063E-D61B-33E3-3A23E3B39C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6BBC7F5F-7F14-D150-ECF5-8C54181BF9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3D75C688-D126-1642-13C2-A5C400ADDD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10D43E86-30BF-E07D-5866-467F233CC2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B864DBD3-DDAC-F326-4D21-8A8FA84445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31F3B0DA-9BE4-41D3-BB65-8A60CB69BA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06F026A7-08B8-5C83-2CA6-60811ED3FF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8D9DAD63-5CE6-8CD0-E929-5E7E9062D1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DCEBB318-A7C7-0B3D-8344-0280D9B1E5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FE593D49-4903-4DB1-CD5A-7851EEC78F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019C6E46-E7ED-78EA-3F5D-C4A3D8C80A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40B85A10-3D03-E0A4-E040-1BBFA61380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6C2655CA-A2DF-C63A-5C47-49C9985740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54AAB3E0-C7B9-3ED1-B53A-6A953FFD7F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E8A6FA9D-FC24-EE7D-237D-37606465DE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A9E77442-1317-1BD1-ECED-18B48B0D8B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6A2AE2AC-6CDA-B2F7-1AF6-07E2068DD5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318226EB-CD35-5E74-CD93-F9EEBF708D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28566CCB-C0BD-7445-2B4D-F0B0ACA26C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931B5C1F-47AC-AAA0-4B82-64888183A4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99F16AD5-2FE2-0383-3FB9-C07B3B0D9F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2D47C27B-6EF1-3C7B-CD57-09E15932E2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4D72DADC-6AEA-B49D-3848-7854B35DD5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50751169-F461-AFA8-3F8C-7DCC6CFDD3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E6167BA7-65BD-0432-B243-5497FBE879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4460B723-50BB-B2A1-4D73-76FB096F6C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8F812913-8CEA-2848-CB13-2FD6CC9190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2EE4F400-475E-E7AF-BBD8-8B55CA0A8F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7AF72C9F-9135-CD99-6A32-8F5116BEAA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2DCCA24E-E24B-775C-AC9F-09644C78A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DF92FCA4-30C1-52B3-9FBD-61124CBA55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EA96DA45-A3F5-AF39-CB12-6B0137522C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430A7862-62BF-15E7-F987-E7A6251D83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DDF59BD9-0936-5BE8-F2C7-C07750AEF1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E69FF9E5-5970-9509-8079-7CBCA0AF0F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30B0A7AD-ABE8-CDF3-2F2E-50601AAE65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9417F1C6-43B4-0CED-9874-DC33D0116D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EF655BC5-58B2-9F17-C1A3-40495E16D0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A385E968-6830-B66F-EECB-D3731B79F9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B7D0579A-4FDA-7504-D369-5DE75B8432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D620DE59-4309-BE40-B7BB-A8D8F44817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A7A32257-1F8F-B366-192E-BC1F2518CD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1D0DCAB5-D9D4-9ED2-BB58-9137E3DB98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5AD827CB-8337-3791-3505-4D2EF442A2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BB754F6E-608F-9719-CF73-7997C0CB06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CB469496-3CBA-83E0-AAC7-0FE7E141C8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DB3F637A-C79F-36F7-E2C0-48FC745FB8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3CD5912A-14EA-CB90-089C-BE9412DE5B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948861BF-93D7-C943-A56D-D3920D01E6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8E39DC50-CE78-2451-24D7-8C5179F45B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AB89BD81-1D4E-6155-978E-A6D991F1F7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8C6F70A0-1B48-71F9-BCE2-0233EF7933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448E17DA-04AB-BAAA-968A-3F52B66150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4D777901-784F-03AC-9934-9B7E2BAFA0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9863B25F-0E58-F626-4D4C-38CEADEFDD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35927F5B-7922-E83E-035A-0CF56B9B01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EF7FA11E-8AEE-C090-09C8-3C899CF8FC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4849CD18-3AC9-EF24-8913-A4CC0D5449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1C515FD4-9868-172C-9FC5-DE72B10FF3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BE6C7169-955F-21AC-DC8D-C48FB33E4E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8FCC9F38-291E-859A-EA22-2FF90CED5B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3169E471-2521-32E4-F6E7-AC5AAB69C2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83BE9140-D535-0B78-075A-67A6774670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D37E87AE-2674-2599-877C-D4F0BAE959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A0814AF1-1745-93A1-7A36-1CF819E0B4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BA6EEF6C-933C-4D23-6BDB-CA20AEFA0D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BAC416C0-C073-7EAE-B663-3798CAB6E2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3F61D183-6962-07A0-17B4-F79E35183E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EB6E6AEB-BDFE-BAED-60C3-79B8C85FD5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66780DF6-C27D-C4AA-FCB8-8E2E4FD832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1232264F-AEF5-4124-EB09-40D0E17337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CF2CC680-0EF5-C9CA-20BD-9E7A6ADEEB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C0F419E0-9822-0ECD-378B-BD3986C6C9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02E4F030-C8BD-E662-83A6-3DA2C9DDCDA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48D84750-C40C-1E0E-6182-9F955B654B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6063C80C-1380-32BA-A22C-09BA509E2A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AEA4FD17-3D48-00F2-BABB-2F304A7AC8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7B05A72E-CDA1-992B-42D8-B7BDBF77F1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A121B886-35E9-2AED-CA1B-13FF2A1E44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F447CCCA-1987-44DB-9AD7-8117FE9811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258FF35D-9C35-5A7D-DDF2-D920E1EA01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4BE3881D-11CB-E834-0ADB-2747AC3810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29F2271C-D0D4-8910-C889-067B42345A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31E4B719-A360-E370-DFA4-34A31B6D4A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F8E904B0-A114-25B1-98B2-C212576BC4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B4DA0640-DFAF-AF4C-3477-77E2AC0135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FCEB44C9-9183-F366-5AF0-89C3D4C622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8C0C4E8C-DBEE-E2DB-95D2-B6BB344D7E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6A005F3F-D96A-7A85-5AEE-59B9614310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D8DB3DD1-27B3-A413-7BFF-EFB2036DFF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2DA4AF38-2547-124A-7ABC-8A58B7079D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33CEA41F-5EC1-E260-A246-5FB846A407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53263C2A-EBC6-CA45-974D-4C866D1208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B10D17B9-8CAC-4850-5103-A510C75DC4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F910756F-E482-6FBA-A42E-01272B5C69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A99E7F14-55D0-3B65-2A4D-8809E6A272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0C034E9B-4660-93E9-2C59-F3E71E230E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61BCB083-00A2-8DDE-1F42-5075F270B0B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6F0DC0FF-4618-1C9C-CCF4-176F75FF1F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DC2CA1C7-7605-E03F-3AE1-8C47458B2D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AEA35115-280F-4EDE-C5F0-7BF16B067B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493375FB-D75D-0514-1E1C-BC5A16398F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F1C0F41F-0DAE-F24E-E9A5-EA8575FE1E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B4A5BA70-5582-4FD7-2EE6-6ED92639C3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0A5697D7-BA8C-B0F7-4CE4-94317BBFE5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7C5B3497-4C89-EE80-FB5B-24E2E296FA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7311C591-B6A0-9A98-0E08-B3E1086825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CD26C055-9991-6265-8E68-DDA8C7C52A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25A4E884-5B11-6D85-9D8D-B03F9D5C5F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5CB06912-2506-D1C2-6F5C-BE02B2C8AA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3B0A3752-B73B-2B3B-3E88-A178BB6AB5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F8B1B6B6-C4EE-AA6C-30D3-61302F65C6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4FDAB49A-5432-1242-8B20-10FC52E318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D8C42599-2F89-CF64-0D5A-EEF1684265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931687C7-C101-DDE8-C578-856E5E1CB1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B17E7C09-A2D2-F8EB-B161-E528A65F6D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4137FF8E-820A-CD85-B13F-206EDE4A08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E97338D9-0534-720C-B062-199392F1CE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36625E11-41C1-462B-E4E5-48C0E32D62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50EAF414-A836-B3DB-FCBE-403A024E79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E98D0CB2-A2F1-5E1A-4E1F-65C4ACBCA9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82EB52E6-E85F-DF94-4F06-E82E65E0ED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143BB7A4-6EDF-8891-147A-2CFFB27064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A60E1A91-DF41-7C38-8FB1-9CAEDCA175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6854F289-0162-69D4-BFCC-8C29BA89B2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46B3D1EA-9E94-0B30-544A-59FA2B03B3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78EC4A2B-8ED8-7157-ED66-002BF0E90A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988529CB-1000-3917-1FAB-9391947D86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4D514E9A-1ECD-5584-33FD-CC34E4BBE1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E80B2DEC-A3F7-3D29-E42C-811292B39D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76A07D8C-362F-3AFD-87E4-0BF5BDE5E8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777AE977-0B5E-EB82-B655-4BB1804417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237A458F-ECDA-41CA-0586-2B92E7E9E6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BC19CACC-61F0-339A-37DB-A492DC862D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595FFD21-C056-131B-034C-601B912CA5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8D37C3E2-DFB6-3262-0BF8-97C7DD912D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F79DE55B-BDE9-B1F9-AB6B-65FEF30F4C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1BB49F04-5CFC-5A1D-4D75-0E00EB9182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5FCA4D7E-C34D-988A-E7C5-7B8C706715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630C4C1F-260C-CB03-E063-7107943A0F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A1ABC1AA-64FD-3E73-9647-F5158ED1FC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2C3BEBAC-6BF7-E67C-9E7B-97352CE4B1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80A362B5-BD61-D93D-678D-D06D15114C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AE281E7A-D860-6D23-80BF-9EB421280B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817A1CDD-42F0-310F-9530-E2C321B043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09E38DE0-CC8D-1C6B-6790-7FC627DB13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2A37F4BD-C219-940E-772C-9150983F30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55A3F321-E3C0-9C52-ADA8-6C1965D06A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BE1071C2-7CA8-0E10-8A9F-232B05635E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459D3CC2-691F-2300-A416-A329F9D69C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4DA1F90B-A080-EC11-001F-4385ADBF3A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E95285BA-960A-BE5A-A799-ECBB61189A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4CF18277-9868-4517-F0E6-B604E8F05F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7B29745D-DE61-9E84-2876-49D192BFCE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21A5E0A9-D923-A5F2-9278-DA826A7C77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9729D6A7-85FF-B8B3-EC3A-D048116FF3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59AFAA27-104E-6262-E76D-7DCF3A236F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60D461D3-1314-E71A-37CE-62DF324F67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83838E7A-5F71-DC65-3501-E71294F750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D0440A3F-FE5A-A40F-5DE5-2038382C70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33A6FC5D-52B7-0133-4A6E-E97E32D4D2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408C1524-11EE-23E2-E3D6-EEA696F421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9D201C53-EBEB-CC5C-5408-E787C2CC5F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A0B887CF-B950-A619-D3D8-9D33313209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4D07024F-A7AC-D3CC-D417-CBF4207C79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0754D144-286A-8A00-CBD3-2BC04A9E21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509D87DB-8E17-F75F-AE87-CB7CEFBDF2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F74332AE-AB1F-54A4-90C4-5595F41E50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F3B69D34-7345-B6C7-8BEF-70A507CCECF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024274D6-20C6-1158-318B-43ADC37C06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6738F5A9-C864-0586-1D08-A5546C96DC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DF78ADA8-2D2D-AF92-153F-C462985596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A5A3569F-23C4-FA84-C18A-90715FD075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DE3D38B5-C625-E7EB-D32F-D6BE0ACB3E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673F71E4-14B8-C3A9-8264-1627736E2E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DE17356C-771C-51EA-E127-A3D1C1E187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528A8410-DB7B-510D-C8CE-744C831992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256A6E0B-D883-0E4A-8108-17BEFF0126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9E07DEC7-4B19-B1AB-239E-00CAA670AE9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3FC6D060-3C25-D688-9799-B170DC9C8E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A124FC97-E94D-6413-8861-FA87B99F89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3BF77539-D704-964B-F790-BBBEDCE9CB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875EAC23-EE13-1155-FFB8-BA8B0F9FD2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370D71F3-DC7F-BBD7-0F33-8B382C4640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992B3D05-52F9-704F-195F-F26CF9072B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AF96F463-14DA-7901-DFA8-8F8B02012F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F5B46EE0-8B27-377B-9DC4-B4123C8ACF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A3C275A6-2714-BA3F-DAF3-5A853A7EE3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001B2508-171B-3F14-65BF-738298A4C8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D87960DB-B5C9-24DB-D5FF-574CA1FEEF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48DD762F-60F9-1B35-B1D2-63A9A83CE0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A56FB291-F4A2-37A4-4E8F-A08497EFCC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4E16C118-B567-5603-0CC5-E4EF75740D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907CD88C-9D8A-957C-CF64-11D6D35EE9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901DE041-0553-8A1E-3DA0-E895E43FA1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F480310E-FCC9-0970-8F96-70701C5683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EB66A0D9-0CE6-BFB9-50C9-DA8DF9EA8B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05BC6385-A3D1-0B69-CDAD-65B9007FED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3EB53DEF-A8D6-439F-481E-815031B215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7335DF3A-48FC-3182-0635-1518347254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8FA0779F-9DDC-A9E5-9F43-A4DD16FAA6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B3FBE0B6-2EFC-0D69-4CBA-274FB49C8F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EFD6AFDB-06F5-719B-F9A4-E23D808668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AB29B901-AFA1-5840-32DC-6C7F5C8D28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A893ECD6-E018-AE3C-7EC2-6ABEF71C2B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BB1C7DC9-EF6E-735E-3A2D-0FADD3F135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5C339DA2-EC17-91C1-6D71-9A9E960F03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A42BA517-1C72-AE8E-1C4E-526495AB99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7AA01BC6-D73B-1A13-C1C9-27E11A7A5E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93704DA4-AA13-7EC3-8CFB-D97AFD598F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DFD081BD-2343-523A-85CA-181942A2CF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62775E3F-5E02-D21A-2BE2-663AF2EC12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D1C5A0F1-8744-07AE-5476-3A6940E1D3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F145B7B5-6A9E-B53E-FAEF-EE39D9E4A9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369F2901-2B05-035C-A5F4-64C6845372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D3E0D8D0-312F-9CAE-98B7-80FD6AAA8B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DB3FAB60-52E8-E88A-66A5-F856FEC325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E1EBDAFB-B925-E7BD-7276-117BDAF495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08C9CB25-C801-5B16-FAFB-3AA1A42088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D943E03D-6A33-3371-3E7F-2343DE50F8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1F86676F-F128-6B94-A1BE-C480BCDF42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F23E421B-22E0-6B25-CE7B-A4AC8F6FDC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16050C9A-ED0F-9D64-9893-EF6CBAFA93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B6883C2C-64C9-1E20-79FC-D4E95E0E18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210DEE01-C6F5-1698-5410-E62242BDB1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E3FD7D19-9DFB-7825-1DE1-11E23E7B5F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133B80DA-4FB9-CD30-F68D-B59D48B3EB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B2E00480-FE9C-F27C-B666-F8D0FC84A5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0669E54C-D35A-8E2E-5AB5-EE3873B6EF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723E5CAA-D612-AAB9-32A9-7CAEE52F4B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ECCE40C1-12B6-89D3-F63C-DD77ABD5E5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72F80CC1-8B83-12A1-8578-8D21D66377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46CEF9EB-B437-E68D-DAA3-4617827DF9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40BDD4B8-0AF4-53FB-9A0D-6B874963DA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9EBD06C4-2FB0-1D47-5ACD-6DC38961B9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7CA90917-A883-2F48-F4F5-295760D56B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0C358D1D-66E7-34D5-5D91-A1290B04A1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57E09FA4-8DF9-BB4B-1643-DFEDE149D2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9914A0CD-4BB5-ECDE-0F65-40DB2F1E45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505BC1C0-729A-B764-B8E2-A7E41BF35D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1E8FDBF4-F978-FC84-6B20-8E40796DE6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03C1F96F-6A3E-8C29-DD8F-98D862E38E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1FFFDE92-506B-E782-42C9-0B87514981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574E8D61-7D11-225B-84EA-8312EDF641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02178E09-5360-5D6F-2D41-77A2F19DA8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066DACD3-8F6A-D656-FB94-71D923BAE7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4ADCF1A4-E32F-F300-371A-1902BFDD2E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0C38D6FF-0B4E-86AB-9C88-BE7A466F9C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FD2BEC80-9FCE-41E0-2003-6ACF879296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C3EE91A1-74D9-B9EC-5872-FD4F1E3B57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8F5A90DC-5790-4C4B-8F26-BCB13FD134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F36C869E-E460-7C33-B299-3903F4290E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ABC5CF7A-33CD-D92C-A414-6F952574C9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A5ADC138-123B-BEEB-D9D7-7BBCB05ED8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A5C9B9EF-8B2E-7E3B-87D0-E7C7ED6908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6052E1BC-3A50-6ABD-D25D-7DB69246C2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B8D2A870-81D2-6B43-AFC0-A985B6B399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5EB78F4B-EE08-D5DA-94D2-A75C2F58E2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439A6130-0638-715B-B11B-EDFEA45349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D595A23B-675D-0160-E149-13D2757A13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6ACFC4F5-3676-23E7-698E-C5557EEDAF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E0F6ED2B-2DC4-D9C5-C633-6C331E75FB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9CDB6F92-3500-0FC1-9CC4-6B46A6E5A8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F562E17D-D8C6-8317-39A2-76CE8C8EAA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935D53ED-D98F-5B8D-F1DF-E398D4B5D7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70F3BD55-BB17-D372-B6F5-5042AD9240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3E0A2206-A81A-2BF5-540B-D3BFBF35DD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52389D7C-9876-29C8-893D-92AFC89413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EB1BE369-7B4C-E1B3-54D0-351FF74EE7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0B9E33DF-C4EA-BE68-4FA1-3082CA770C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EFBFA5B5-3336-E085-3442-2AD6EC4C54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65C11E76-B716-9C5F-C808-C6D714778C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C5B130A9-7EB7-449E-83E1-D43B3EBE06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C2ED92ED-A357-38EF-2B67-22D2CC0CD4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72D19825-7325-B191-BD49-706824FCDA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F58BD767-640B-82A5-4B21-A613302786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7E6DE146-4546-E9FD-C9B9-0D6C472B1E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2BABEA52-128B-DD1B-E846-912E6E82A7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ED751CAF-D320-42AD-1B3A-EEFAE7398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4D175806-FFCF-9B5F-A19F-1DFF28577D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EC2FA6FF-D329-5078-5E98-6BC6AD16E7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EC68C134-6BC0-83E4-519D-7A58B8BB53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8AE9787C-BE2C-D019-5598-1A321C8647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43003498-27AE-5CD6-C4FA-F665478C3A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075BA2C0-2264-40C8-34B1-E1CDBCD3E7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9BA8932E-BE0D-9D20-064F-88D5754DF2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3F777F25-AF83-668A-C23F-E6F0A08C7F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E9D4AF9E-CB33-413D-D4DB-C543430D1D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A853EED7-52DA-2658-42DD-3238698DDC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45A18BE1-86DE-15A3-BA28-C9C39BEF06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9592B6AF-C5D9-DAAE-A038-6313BF8825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FF66CB54-ABAA-EDB0-1CD3-6235B7DB82A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4050202A-6A8E-25FD-AF8D-EA94A34869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B8B3C7C3-C7FC-1772-4964-C4B2806A41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5B0C14A2-6C06-F4DA-6ECF-9897371677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E05A472A-1B2D-D39D-27D3-6C4B085439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B75BD363-A98A-74E4-3BE3-0ECB0D5829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609C3767-6CFE-E523-E543-468AD1C770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06BFED3A-430F-86AC-179F-25821BF26B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F4852892-849E-5DBA-374B-9044E80DFD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301B96D6-063C-DFBA-599F-59EDC6AC02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F392F238-B600-25CE-A261-4B83F4F21F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8CF4FF15-1C3C-1B5F-07CB-6CB5BC876E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D27FED02-606A-BF43-2D0E-BD2682FB4F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8F3A52BA-7E1A-9DF0-2414-E14FAAA8CA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D50D454F-8B47-2329-A168-05802834AD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1DC90A71-4E87-9448-75F1-47F0F437AF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95E57A29-13B1-03E4-7F0E-7BBD009526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0A0F1E44-0460-294B-C267-030A863A6D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0B4D8304-8AF6-E1A1-3DA2-0B14D8273B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ACA442A3-2841-F18A-EB71-09E10D5B24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251552AB-48B3-6512-2165-CE101F1F03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914184CD-74A0-C207-A455-BFAC9330C2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EC423EC9-B150-B0B2-76F8-AE5281D610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443BD32B-05E1-50F8-9F46-1B1E64A7E8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36CBBDA2-F217-67FD-435D-BEB0F69240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86BCA6F9-811F-959A-4718-DB7E14603A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EEA1C839-193C-0B0F-3771-36297AAB05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39002A5F-EAD4-F5E0-3C4F-BF0527050B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3797F75A-770C-61F8-FCE8-7838E04BD3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E6C72A26-B248-E026-A230-87617F819D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929FC676-AE34-CA1A-0E05-CDDEEB5FE4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3508B4A8-8C55-EF07-0230-AE1741E73A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04468FCD-6B14-7C1D-7BFE-0008375975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E7BADD31-BD97-4AB5-FB64-E3354F0687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DE4B55B7-0623-0CC9-7F4C-89023309A1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1B586FD5-6B20-157B-6E1E-B43F7406496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3470CD24-ADDA-3343-2E5F-F3AC928867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0A86D3C9-9045-FE66-F042-D3036F73FF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7B0988CB-A4A0-3953-0646-7AAC8C4322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3078DCC9-B929-01B2-7BE5-36933C4C96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B2D4C060-81E8-047D-81F2-08623BF197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6F127185-0E65-B480-CF51-1EBF7B944A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0C047CE8-D50B-DEE6-2E5B-4E0E1C2FDD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EEC48B7B-71E4-FEEF-B59D-245DB4A592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86A76D2A-5484-F1E1-0DB3-84BB32277C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FD720AEA-A9AA-A448-8804-E3D51E3BCF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4459AE6B-D7F2-EE31-1176-218805987D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143FE1F3-3E72-D7EA-AAC7-D391CD5CDA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0B9335F5-3FC9-37CB-CD6D-17FB907FB1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3F0272EC-FAFE-835B-1609-AC77AA0E0D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9750E49F-1E4D-B410-5121-AE8E7ED229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29D6D32B-E2A2-3176-6153-1CDE16C39D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41D3D41C-1114-AE8E-6826-07DF8790D1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207BAF02-67FC-2ADE-30BF-69A9EEFD18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3BBDC702-38C6-FFFF-E15A-BBE9A77D38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FDC1CAE1-0C92-1D9E-3733-CFA566DD9A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7D4F399F-1FD1-D480-3323-B88589DC46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42098926-FBFD-1B94-F28D-A5A7ABAF07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C493B042-92EB-5E7D-2995-B816C9FAE9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DB3EF9DC-B91A-174F-5666-FE1D7C5862E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9" name="Text Box 59">
          <a:extLst>
            <a:ext uri="{FF2B5EF4-FFF2-40B4-BE49-F238E27FC236}">
              <a16:creationId xmlns:a16="http://schemas.microsoft.com/office/drawing/2014/main" id="{E01C25C7-7357-529C-3C5F-5348FC2B6A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0" name="Text Box 59">
          <a:extLst>
            <a:ext uri="{FF2B5EF4-FFF2-40B4-BE49-F238E27FC236}">
              <a16:creationId xmlns:a16="http://schemas.microsoft.com/office/drawing/2014/main" id="{8B33DBFF-CEDB-9534-25DC-AE791D3CC4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1" name="Text Box 59">
          <a:extLst>
            <a:ext uri="{FF2B5EF4-FFF2-40B4-BE49-F238E27FC236}">
              <a16:creationId xmlns:a16="http://schemas.microsoft.com/office/drawing/2014/main" id="{5B3249F8-31C0-CFC0-B55B-3E053D2F3A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9235CD34-CC69-A452-531C-ADDCB4B7A8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5F2E7B11-98F7-1857-EA9D-D5F150E40F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4C8CFA66-CDBF-22A1-8AAA-281938E968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6922F97F-766F-7F62-EFB9-FCBE317399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979CCF4B-1F64-0BE3-2D60-DFA14E0850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C42781A7-D147-A174-315C-DE8A8A2A5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6357EA15-FB3B-B409-E922-5E64CBEC1A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6A48D4AC-60A1-0077-47C6-D36456A5BE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F49FA83C-E914-90D3-450D-4EFD26082F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86D57A68-2C09-9250-937A-460A7957B8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B6FD7812-67FE-BB54-F7BB-E01E58EB6F5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1F11788F-18DB-A414-DFD3-DDCFDDE996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74B6DAF0-6FCD-1EDD-1F05-8087E169BF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0D05C5F5-AB22-53FA-F372-07B37618DE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80BDAEBC-C24E-5D06-382B-446E76D1ED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9F52B08B-4B22-7A5C-30E0-D99AF1CB0B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9CFD9E9A-F3BA-8230-3D9E-136D1A675D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7878DF0F-1D01-DCA4-16B6-B28D50330F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8A52A34E-6855-53E7-2408-36178DAC59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C33A13D8-B2E1-2140-7757-F48728A189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008810CC-FEF0-7B99-F0EA-28E5763210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65B11D24-2D8E-48EC-5CB9-09082A7B4E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7F0E9DD1-63F0-E092-CE4B-A89D7D28CD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7FF0756A-3258-ADF4-31B5-BFF4EEC89E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47206566-69A9-3AEB-A44C-932925285E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A7FE7250-4C5B-8A4D-B4F6-9E95231357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40270449-AEB1-2B5C-C9AE-EA02F37780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5AEA8A38-44F9-D0E9-8889-DBAA42A75F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7F8A3AD0-3CC6-BE1C-2A34-178A196A9E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E73133C8-AFDE-DF0F-7A12-C0DC520B71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35FD8A4E-3048-BE7B-4824-51DA417A83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DCD42FD1-8C1E-B556-0FB3-C0E47D11D7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EDB1CE22-8E65-7EF9-F05D-1F50A3B473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12E2B6C6-1745-02F7-FFF5-BAD3C882C0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CDD00978-A292-485D-B351-E1A7708695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8B6090C3-C17A-C9E4-F56A-52EBE3E7F4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FC6CEE09-A515-63F5-C345-7542C249E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DC690B22-893C-2884-5567-8FF9C92790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D44CDF52-F8C4-AA1F-E553-FEC204BAF3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6C9484F1-FE98-D340-93FD-F584F09E15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59C22C18-4F8D-0F21-DA73-3C34113E91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BDE22644-C9A9-0191-A310-8F170838E8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C6027B7F-2AF8-E627-2835-B214CE7FC5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5D61B268-24E4-83B9-2F52-8C44515397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1BC6E50D-291E-72B2-D3B9-7DF31D7DA2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62FBFBD1-2ACD-6580-71CB-9827175365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0389A1FB-DB6D-2C59-B851-FC37B62642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27CC61E6-30E1-F762-9BDD-17230BD4D514}"/>
            </a:ext>
          </a:extLst>
        </xdr:cNvPr>
        <xdr:cNvSpPr txBox="1">
          <a:spLocks noChangeArrowheads="1"/>
        </xdr:cNvSpPr>
      </xdr:nvSpPr>
      <xdr:spPr bwMode="auto">
        <a:xfrm>
          <a:off x="11515725" y="7905750"/>
          <a:ext cx="323850" cy="142874"/>
        </a:xfrm>
        <a:prstGeom prst="rect">
          <a:avLst/>
        </a:prstGeom>
        <a:noFill/>
        <a:ln>
          <a:noFill/>
        </a:ln>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ABD15E08-5FBD-D133-7D00-99FAA92C0204}"/>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20B02033-8D12-1E32-1965-5D0150E0808A}"/>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68426" name="正方形/長方形 2148">
          <a:extLst>
            <a:ext uri="{FF2B5EF4-FFF2-40B4-BE49-F238E27FC236}">
              <a16:creationId xmlns:a16="http://schemas.microsoft.com/office/drawing/2014/main" id="{F23D1CBE-38E0-C8AB-4978-8846142CD9C6}"/>
            </a:ext>
          </a:extLst>
        </xdr:cNvPr>
        <xdr:cNvSpPr>
          <a:spLocks noChangeArrowheads="1"/>
        </xdr:cNvSpPr>
      </xdr:nvSpPr>
      <xdr:spPr bwMode="auto">
        <a:xfrm>
          <a:off x="7229475" y="995362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37</xdr:col>
      <xdr:colOff>0</xdr:colOff>
      <xdr:row>59</xdr:row>
      <xdr:rowOff>0</xdr:rowOff>
    </xdr:from>
    <xdr:to>
      <xdr:col>40</xdr:col>
      <xdr:colOff>123825</xdr:colOff>
      <xdr:row>60</xdr:row>
      <xdr:rowOff>161925</xdr:rowOff>
    </xdr:to>
    <xdr:sp macro="" textlink="">
      <xdr:nvSpPr>
        <xdr:cNvPr id="68427" name="正方形/長方形 2149">
          <a:extLst>
            <a:ext uri="{FF2B5EF4-FFF2-40B4-BE49-F238E27FC236}">
              <a16:creationId xmlns:a16="http://schemas.microsoft.com/office/drawing/2014/main" id="{EB31024A-9DF1-2CBE-0F43-7CFDF230A0EA}"/>
            </a:ext>
          </a:extLst>
        </xdr:cNvPr>
        <xdr:cNvSpPr>
          <a:spLocks noChangeArrowheads="1"/>
        </xdr:cNvSpPr>
      </xdr:nvSpPr>
      <xdr:spPr bwMode="auto">
        <a:xfrm>
          <a:off x="7277100" y="9963150"/>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EF19C243-77DC-93C6-4002-9449242AA878}"/>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000AED0A-9C13-2E15-CFC3-59C17207D55E}"/>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3A9D2D7B-A351-4E12-457F-66CAD6D9EBC2}"/>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91B4799B-11C1-158C-6C56-DCBF1BD2B516}"/>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8B5B1779-DFC3-EC8B-77E8-5DB0389918EF}"/>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F98A63FC-8CA9-2AB3-9025-373B4D0D3824}"/>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0B093A19-520B-5A88-A5FA-65914055CCDB}"/>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6113BBE4-A400-89A8-A7D7-300729B2925D}"/>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15E59822-CC79-A120-ECBB-5A9C6DE6C124}"/>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20DC520F-1823-9552-E075-8ECCED5DE062}"/>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1E8A9458-E2B7-4644-A9DF-AB961507C47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FE610D26-ECF7-ED53-35E3-E47B75C72E91}"/>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EB87A3AF-FA16-1C94-4989-728B5243942D}"/>
            </a:ext>
          </a:extLst>
        </xdr:cNvPr>
        <xdr:cNvSpPr txBox="1">
          <a:spLocks noChangeArrowheads="1"/>
        </xdr:cNvSpPr>
      </xdr:nvSpPr>
      <xdr:spPr bwMode="auto">
        <a:xfrm>
          <a:off x="6267450" y="7572375"/>
          <a:ext cx="628650" cy="247650"/>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C071E324-1E9E-1080-2087-61CA236FD607}"/>
            </a:ext>
          </a:extLst>
        </xdr:cNvPr>
        <xdr:cNvSpPr txBox="1">
          <a:spLocks noChangeArrowheads="1"/>
        </xdr:cNvSpPr>
      </xdr:nvSpPr>
      <xdr:spPr bwMode="auto">
        <a:xfrm>
          <a:off x="10696575" y="4676775"/>
          <a:ext cx="457200" cy="323849"/>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4509710F-43C0-2150-50AA-DE558F983043}"/>
            </a:ext>
          </a:extLst>
        </xdr:cNvPr>
        <xdr:cNvSpPr txBox="1">
          <a:spLocks noChangeArrowheads="1"/>
        </xdr:cNvSpPr>
      </xdr:nvSpPr>
      <xdr:spPr bwMode="auto">
        <a:xfrm>
          <a:off x="10601325" y="755332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842B20C7-ECE6-7818-FF2A-D537C3BCE452}"/>
            </a:ext>
          </a:extLst>
        </xdr:cNvPr>
        <xdr:cNvSpPr txBox="1">
          <a:spLocks noChangeArrowheads="1"/>
        </xdr:cNvSpPr>
      </xdr:nvSpPr>
      <xdr:spPr bwMode="auto">
        <a:xfrm>
          <a:off x="10610850" y="722947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57151</xdr:colOff>
      <xdr:row>42</xdr:row>
      <xdr:rowOff>9525</xdr:rowOff>
    </xdr:from>
    <xdr:to>
      <xdr:col>64</xdr:col>
      <xdr:colOff>57151</xdr:colOff>
      <xdr:row>42</xdr:row>
      <xdr:rowOff>190500</xdr:rowOff>
    </xdr:to>
    <xdr:sp macro="" textlink="">
      <xdr:nvSpPr>
        <xdr:cNvPr id="2167" name="Text Box 78">
          <a:extLst>
            <a:ext uri="{FF2B5EF4-FFF2-40B4-BE49-F238E27FC236}">
              <a16:creationId xmlns:a16="http://schemas.microsoft.com/office/drawing/2014/main" id="{06A6689D-8555-FE76-B2C5-E2E166FEE606}"/>
            </a:ext>
          </a:extLst>
        </xdr:cNvPr>
        <xdr:cNvSpPr txBox="1">
          <a:spLocks noChangeArrowheads="1"/>
        </xdr:cNvSpPr>
      </xdr:nvSpPr>
      <xdr:spPr bwMode="auto">
        <a:xfrm>
          <a:off x="10601326" y="7019925"/>
          <a:ext cx="704850" cy="180975"/>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C58F622F-201F-F140-28A4-83CF3A4EC10A}"/>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61EA64A2-BD87-B454-E0A8-08770F40B54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81671082-F34F-A854-F067-56ABAB51995E}"/>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57EAFF9E-2723-719D-1BD4-E66309025853}"/>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2E895FF1-A266-30D1-AF87-D6E99BE116E7}"/>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761E008C-3267-2D14-C29B-826C59B72B8C}"/>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66675</xdr:colOff>
      <xdr:row>51</xdr:row>
      <xdr:rowOff>0</xdr:rowOff>
    </xdr:from>
    <xdr:to>
      <xdr:col>19</xdr:col>
      <xdr:colOff>28575</xdr:colOff>
      <xdr:row>51</xdr:row>
      <xdr:rowOff>171450</xdr:rowOff>
    </xdr:to>
    <xdr:sp macro="" textlink="">
      <xdr:nvSpPr>
        <xdr:cNvPr id="2" name="Text Box 1">
          <a:extLst>
            <a:ext uri="{FF2B5EF4-FFF2-40B4-BE49-F238E27FC236}">
              <a16:creationId xmlns:a16="http://schemas.microsoft.com/office/drawing/2014/main" id="{F284A811-6B67-774E-DAAC-C1BBE80D0181}"/>
            </a:ext>
          </a:extLst>
        </xdr:cNvPr>
        <xdr:cNvSpPr txBox="1">
          <a:spLocks noChangeArrowheads="1"/>
        </xdr:cNvSpPr>
      </xdr:nvSpPr>
      <xdr:spPr bwMode="auto">
        <a:xfrm>
          <a:off x="288607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28575</xdr:rowOff>
    </xdr:to>
    <xdr:sp macro="" textlink="">
      <xdr:nvSpPr>
        <xdr:cNvPr id="3" name="Text Box 2">
          <a:extLst>
            <a:ext uri="{FF2B5EF4-FFF2-40B4-BE49-F238E27FC236}">
              <a16:creationId xmlns:a16="http://schemas.microsoft.com/office/drawing/2014/main" id="{8E7D9D04-3800-8EB6-2A83-3FF91B57F2BB}"/>
            </a:ext>
          </a:extLst>
        </xdr:cNvPr>
        <xdr:cNvSpPr txBox="1">
          <a:spLocks noChangeArrowheads="1"/>
        </xdr:cNvSpPr>
      </xdr:nvSpPr>
      <xdr:spPr bwMode="auto">
        <a:xfrm>
          <a:off x="288607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55</xdr:row>
      <xdr:rowOff>0</xdr:rowOff>
    </xdr:from>
    <xdr:to>
      <xdr:col>19</xdr:col>
      <xdr:colOff>28575</xdr:colOff>
      <xdr:row>56</xdr:row>
      <xdr:rowOff>9525</xdr:rowOff>
    </xdr:to>
    <xdr:sp macro="" textlink="">
      <xdr:nvSpPr>
        <xdr:cNvPr id="4" name="Text Box 3">
          <a:extLst>
            <a:ext uri="{FF2B5EF4-FFF2-40B4-BE49-F238E27FC236}">
              <a16:creationId xmlns:a16="http://schemas.microsoft.com/office/drawing/2014/main" id="{22F35893-C079-645D-7A0B-A300A69996A2}"/>
            </a:ext>
          </a:extLst>
        </xdr:cNvPr>
        <xdr:cNvSpPr txBox="1">
          <a:spLocks noChangeArrowheads="1"/>
        </xdr:cNvSpPr>
      </xdr:nvSpPr>
      <xdr:spPr bwMode="auto">
        <a:xfrm>
          <a:off x="288607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57</xdr:row>
      <xdr:rowOff>0</xdr:rowOff>
    </xdr:from>
    <xdr:to>
      <xdr:col>19</xdr:col>
      <xdr:colOff>28575</xdr:colOff>
      <xdr:row>58</xdr:row>
      <xdr:rowOff>76200</xdr:rowOff>
    </xdr:to>
    <xdr:sp macro="" textlink="">
      <xdr:nvSpPr>
        <xdr:cNvPr id="5" name="Text Box 4">
          <a:extLst>
            <a:ext uri="{FF2B5EF4-FFF2-40B4-BE49-F238E27FC236}">
              <a16:creationId xmlns:a16="http://schemas.microsoft.com/office/drawing/2014/main" id="{A2E5B80C-8FCA-1E6A-46E6-9ECBF0189BBE}"/>
            </a:ext>
          </a:extLst>
        </xdr:cNvPr>
        <xdr:cNvSpPr txBox="1">
          <a:spLocks noChangeArrowheads="1"/>
        </xdr:cNvSpPr>
      </xdr:nvSpPr>
      <xdr:spPr bwMode="auto">
        <a:xfrm>
          <a:off x="288607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51</xdr:row>
      <xdr:rowOff>0</xdr:rowOff>
    </xdr:from>
    <xdr:to>
      <xdr:col>9</xdr:col>
      <xdr:colOff>0</xdr:colOff>
      <xdr:row>51</xdr:row>
      <xdr:rowOff>171450</xdr:rowOff>
    </xdr:to>
    <xdr:sp macro="" textlink="">
      <xdr:nvSpPr>
        <xdr:cNvPr id="6" name="Text Box 5">
          <a:extLst>
            <a:ext uri="{FF2B5EF4-FFF2-40B4-BE49-F238E27FC236}">
              <a16:creationId xmlns:a16="http://schemas.microsoft.com/office/drawing/2014/main" id="{F696A9D2-89C1-3B82-D141-69905A43BAEA}"/>
            </a:ext>
          </a:extLst>
        </xdr:cNvPr>
        <xdr:cNvSpPr txBox="1">
          <a:spLocks noChangeArrowheads="1"/>
        </xdr:cNvSpPr>
      </xdr:nvSpPr>
      <xdr:spPr bwMode="auto">
        <a:xfrm>
          <a:off x="16097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28575</xdr:rowOff>
    </xdr:to>
    <xdr:sp macro="" textlink="">
      <xdr:nvSpPr>
        <xdr:cNvPr id="7" name="Text Box 6">
          <a:extLst>
            <a:ext uri="{FF2B5EF4-FFF2-40B4-BE49-F238E27FC236}">
              <a16:creationId xmlns:a16="http://schemas.microsoft.com/office/drawing/2014/main" id="{5231AFBB-A0E5-CB72-12C9-18D15CEF7975}"/>
            </a:ext>
          </a:extLst>
        </xdr:cNvPr>
        <xdr:cNvSpPr txBox="1">
          <a:spLocks noChangeArrowheads="1"/>
        </xdr:cNvSpPr>
      </xdr:nvSpPr>
      <xdr:spPr bwMode="auto">
        <a:xfrm>
          <a:off x="1609725"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55</xdr:row>
      <xdr:rowOff>0</xdr:rowOff>
    </xdr:from>
    <xdr:to>
      <xdr:col>9</xdr:col>
      <xdr:colOff>0</xdr:colOff>
      <xdr:row>56</xdr:row>
      <xdr:rowOff>9525</xdr:rowOff>
    </xdr:to>
    <xdr:sp macro="" textlink="">
      <xdr:nvSpPr>
        <xdr:cNvPr id="8" name="Text Box 7">
          <a:extLst>
            <a:ext uri="{FF2B5EF4-FFF2-40B4-BE49-F238E27FC236}">
              <a16:creationId xmlns:a16="http://schemas.microsoft.com/office/drawing/2014/main" id="{B2EEE313-A470-DAED-F501-BEF000D13E6A}"/>
            </a:ext>
          </a:extLst>
        </xdr:cNvPr>
        <xdr:cNvSpPr txBox="1">
          <a:spLocks noChangeArrowheads="1"/>
        </xdr:cNvSpPr>
      </xdr:nvSpPr>
      <xdr:spPr bwMode="auto">
        <a:xfrm>
          <a:off x="1609725"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57</xdr:row>
      <xdr:rowOff>0</xdr:rowOff>
    </xdr:from>
    <xdr:to>
      <xdr:col>9</xdr:col>
      <xdr:colOff>0</xdr:colOff>
      <xdr:row>58</xdr:row>
      <xdr:rowOff>76200</xdr:rowOff>
    </xdr:to>
    <xdr:sp macro="" textlink="">
      <xdr:nvSpPr>
        <xdr:cNvPr id="9" name="Text Box 8">
          <a:extLst>
            <a:ext uri="{FF2B5EF4-FFF2-40B4-BE49-F238E27FC236}">
              <a16:creationId xmlns:a16="http://schemas.microsoft.com/office/drawing/2014/main" id="{4CDBC14C-DD88-27B9-0455-970E5F900953}"/>
            </a:ext>
          </a:extLst>
        </xdr:cNvPr>
        <xdr:cNvSpPr txBox="1">
          <a:spLocks noChangeArrowheads="1"/>
        </xdr:cNvSpPr>
      </xdr:nvSpPr>
      <xdr:spPr bwMode="auto">
        <a:xfrm>
          <a:off x="1609725"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51</xdr:row>
      <xdr:rowOff>0</xdr:rowOff>
    </xdr:from>
    <xdr:to>
      <xdr:col>28</xdr:col>
      <xdr:colOff>0</xdr:colOff>
      <xdr:row>51</xdr:row>
      <xdr:rowOff>171450</xdr:rowOff>
    </xdr:to>
    <xdr:sp macro="" textlink="">
      <xdr:nvSpPr>
        <xdr:cNvPr id="10" name="Text Box 9">
          <a:extLst>
            <a:ext uri="{FF2B5EF4-FFF2-40B4-BE49-F238E27FC236}">
              <a16:creationId xmlns:a16="http://schemas.microsoft.com/office/drawing/2014/main" id="{33B2303B-8E90-14B2-91B3-07B7F3B3299E}"/>
            </a:ext>
          </a:extLst>
        </xdr:cNvPr>
        <xdr:cNvSpPr txBox="1">
          <a:spLocks noChangeArrowheads="1"/>
        </xdr:cNvSpPr>
      </xdr:nvSpPr>
      <xdr:spPr bwMode="auto">
        <a:xfrm>
          <a:off x="502920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28575</xdr:rowOff>
    </xdr:to>
    <xdr:sp macro="" textlink="">
      <xdr:nvSpPr>
        <xdr:cNvPr id="11" name="Text Box 10">
          <a:extLst>
            <a:ext uri="{FF2B5EF4-FFF2-40B4-BE49-F238E27FC236}">
              <a16:creationId xmlns:a16="http://schemas.microsoft.com/office/drawing/2014/main" id="{C227FBF8-0983-B3E1-2C88-7929485A358E}"/>
            </a:ext>
          </a:extLst>
        </xdr:cNvPr>
        <xdr:cNvSpPr txBox="1">
          <a:spLocks noChangeArrowheads="1"/>
        </xdr:cNvSpPr>
      </xdr:nvSpPr>
      <xdr:spPr bwMode="auto">
        <a:xfrm>
          <a:off x="502920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55</xdr:row>
      <xdr:rowOff>0</xdr:rowOff>
    </xdr:from>
    <xdr:to>
      <xdr:col>28</xdr:col>
      <xdr:colOff>0</xdr:colOff>
      <xdr:row>56</xdr:row>
      <xdr:rowOff>9525</xdr:rowOff>
    </xdr:to>
    <xdr:sp macro="" textlink="">
      <xdr:nvSpPr>
        <xdr:cNvPr id="12" name="Text Box 11">
          <a:extLst>
            <a:ext uri="{FF2B5EF4-FFF2-40B4-BE49-F238E27FC236}">
              <a16:creationId xmlns:a16="http://schemas.microsoft.com/office/drawing/2014/main" id="{597B26B5-17C7-3986-53D5-39A4F9E7330A}"/>
            </a:ext>
          </a:extLst>
        </xdr:cNvPr>
        <xdr:cNvSpPr txBox="1">
          <a:spLocks noChangeArrowheads="1"/>
        </xdr:cNvSpPr>
      </xdr:nvSpPr>
      <xdr:spPr bwMode="auto">
        <a:xfrm>
          <a:off x="502920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57</xdr:row>
      <xdr:rowOff>0</xdr:rowOff>
    </xdr:from>
    <xdr:to>
      <xdr:col>28</xdr:col>
      <xdr:colOff>0</xdr:colOff>
      <xdr:row>58</xdr:row>
      <xdr:rowOff>76200</xdr:rowOff>
    </xdr:to>
    <xdr:sp macro="" textlink="">
      <xdr:nvSpPr>
        <xdr:cNvPr id="13" name="Text Box 12">
          <a:extLst>
            <a:ext uri="{FF2B5EF4-FFF2-40B4-BE49-F238E27FC236}">
              <a16:creationId xmlns:a16="http://schemas.microsoft.com/office/drawing/2014/main" id="{904F25C2-9A6F-C1BC-B4A1-D553DFB0861C}"/>
            </a:ext>
          </a:extLst>
        </xdr:cNvPr>
        <xdr:cNvSpPr txBox="1">
          <a:spLocks noChangeArrowheads="1"/>
        </xdr:cNvSpPr>
      </xdr:nvSpPr>
      <xdr:spPr bwMode="auto">
        <a:xfrm>
          <a:off x="502920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51</xdr:row>
      <xdr:rowOff>0</xdr:rowOff>
    </xdr:from>
    <xdr:to>
      <xdr:col>33</xdr:col>
      <xdr:colOff>0</xdr:colOff>
      <xdr:row>51</xdr:row>
      <xdr:rowOff>171450</xdr:rowOff>
    </xdr:to>
    <xdr:sp macro="" textlink="">
      <xdr:nvSpPr>
        <xdr:cNvPr id="14" name="Text Box 13">
          <a:extLst>
            <a:ext uri="{FF2B5EF4-FFF2-40B4-BE49-F238E27FC236}">
              <a16:creationId xmlns:a16="http://schemas.microsoft.com/office/drawing/2014/main" id="{734F1BA4-01F8-C410-E025-A8064A49126E}"/>
            </a:ext>
          </a:extLst>
        </xdr:cNvPr>
        <xdr:cNvSpPr txBox="1">
          <a:spLocks noChangeArrowheads="1"/>
        </xdr:cNvSpPr>
      </xdr:nvSpPr>
      <xdr:spPr bwMode="auto">
        <a:xfrm>
          <a:off x="6115050"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28575</xdr:rowOff>
    </xdr:to>
    <xdr:sp macro="" textlink="">
      <xdr:nvSpPr>
        <xdr:cNvPr id="15" name="Text Box 14">
          <a:extLst>
            <a:ext uri="{FF2B5EF4-FFF2-40B4-BE49-F238E27FC236}">
              <a16:creationId xmlns:a16="http://schemas.microsoft.com/office/drawing/2014/main" id="{478BEDF3-C10E-DF4A-1B74-558DED5F1283}"/>
            </a:ext>
          </a:extLst>
        </xdr:cNvPr>
        <xdr:cNvSpPr txBox="1">
          <a:spLocks noChangeArrowheads="1"/>
        </xdr:cNvSpPr>
      </xdr:nvSpPr>
      <xdr:spPr bwMode="auto">
        <a:xfrm>
          <a:off x="6115050" y="8867775"/>
          <a:ext cx="171450" cy="2095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55</xdr:row>
      <xdr:rowOff>0</xdr:rowOff>
    </xdr:from>
    <xdr:to>
      <xdr:col>33</xdr:col>
      <xdr:colOff>0</xdr:colOff>
      <xdr:row>56</xdr:row>
      <xdr:rowOff>9525</xdr:rowOff>
    </xdr:to>
    <xdr:sp macro="" textlink="">
      <xdr:nvSpPr>
        <xdr:cNvPr id="16" name="Text Box 15">
          <a:extLst>
            <a:ext uri="{FF2B5EF4-FFF2-40B4-BE49-F238E27FC236}">
              <a16:creationId xmlns:a16="http://schemas.microsoft.com/office/drawing/2014/main" id="{BA846D89-4205-549C-5A17-6B4F01E01162}"/>
            </a:ext>
          </a:extLst>
        </xdr:cNvPr>
        <xdr:cNvSpPr txBox="1">
          <a:spLocks noChangeArrowheads="1"/>
        </xdr:cNvSpPr>
      </xdr:nvSpPr>
      <xdr:spPr bwMode="auto">
        <a:xfrm>
          <a:off x="6115050" y="9210675"/>
          <a:ext cx="171450" cy="2381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57</xdr:row>
      <xdr:rowOff>0</xdr:rowOff>
    </xdr:from>
    <xdr:to>
      <xdr:col>33</xdr:col>
      <xdr:colOff>0</xdr:colOff>
      <xdr:row>58</xdr:row>
      <xdr:rowOff>76200</xdr:rowOff>
    </xdr:to>
    <xdr:sp macro="" textlink="">
      <xdr:nvSpPr>
        <xdr:cNvPr id="17" name="Text Box 16">
          <a:extLst>
            <a:ext uri="{FF2B5EF4-FFF2-40B4-BE49-F238E27FC236}">
              <a16:creationId xmlns:a16="http://schemas.microsoft.com/office/drawing/2014/main" id="{E001FC2D-0418-9F78-5052-9B84ECED37EF}"/>
            </a:ext>
          </a:extLst>
        </xdr:cNvPr>
        <xdr:cNvSpPr txBox="1">
          <a:spLocks noChangeArrowheads="1"/>
        </xdr:cNvSpPr>
      </xdr:nvSpPr>
      <xdr:spPr bwMode="auto">
        <a:xfrm>
          <a:off x="6115050" y="9591675"/>
          <a:ext cx="171450" cy="26670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51</xdr:row>
      <xdr:rowOff>0</xdr:rowOff>
    </xdr:from>
    <xdr:to>
      <xdr:col>45</xdr:col>
      <xdr:colOff>0</xdr:colOff>
      <xdr:row>51</xdr:row>
      <xdr:rowOff>171450</xdr:rowOff>
    </xdr:to>
    <xdr:sp macro="" textlink="">
      <xdr:nvSpPr>
        <xdr:cNvPr id="18" name="Text Box 17">
          <a:extLst>
            <a:ext uri="{FF2B5EF4-FFF2-40B4-BE49-F238E27FC236}">
              <a16:creationId xmlns:a16="http://schemas.microsoft.com/office/drawing/2014/main" id="{7225A178-C0FB-94B9-13A9-77B9D2BA4561}"/>
            </a:ext>
          </a:extLst>
        </xdr:cNvPr>
        <xdr:cNvSpPr txBox="1">
          <a:spLocks noChangeArrowheads="1"/>
        </xdr:cNvSpPr>
      </xdr:nvSpPr>
      <xdr:spPr bwMode="auto">
        <a:xfrm>
          <a:off x="8201025" y="8543925"/>
          <a:ext cx="171450" cy="17145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54</xdr:row>
      <xdr:rowOff>41414</xdr:rowOff>
    </xdr:from>
    <xdr:to>
      <xdr:col>45</xdr:col>
      <xdr:colOff>16565</xdr:colOff>
      <xdr:row>55</xdr:row>
      <xdr:rowOff>216591</xdr:rowOff>
    </xdr:to>
    <xdr:sp macro="" textlink="">
      <xdr:nvSpPr>
        <xdr:cNvPr id="19" name="Text Box 18">
          <a:extLst>
            <a:ext uri="{FF2B5EF4-FFF2-40B4-BE49-F238E27FC236}">
              <a16:creationId xmlns:a16="http://schemas.microsoft.com/office/drawing/2014/main" id="{B452C886-5F9F-BBD0-1D2B-0549D1363143}"/>
            </a:ext>
          </a:extLst>
        </xdr:cNvPr>
        <xdr:cNvSpPr txBox="1">
          <a:spLocks noChangeArrowheads="1"/>
        </xdr:cNvSpPr>
      </xdr:nvSpPr>
      <xdr:spPr bwMode="auto">
        <a:xfrm>
          <a:off x="8220903" y="9185414"/>
          <a:ext cx="168137"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56</xdr:row>
      <xdr:rowOff>91108</xdr:rowOff>
    </xdr:from>
    <xdr:to>
      <xdr:col>45</xdr:col>
      <xdr:colOff>16565</xdr:colOff>
      <xdr:row>58</xdr:row>
      <xdr:rowOff>43069</xdr:rowOff>
    </xdr:to>
    <xdr:sp macro="" textlink="">
      <xdr:nvSpPr>
        <xdr:cNvPr id="20" name="Text Box 19">
          <a:extLst>
            <a:ext uri="{FF2B5EF4-FFF2-40B4-BE49-F238E27FC236}">
              <a16:creationId xmlns:a16="http://schemas.microsoft.com/office/drawing/2014/main" id="{2A956A9D-7440-BBDF-BFA3-0E3CE327641A}"/>
            </a:ext>
          </a:extLst>
        </xdr:cNvPr>
        <xdr:cNvSpPr txBox="1">
          <a:spLocks noChangeArrowheads="1"/>
        </xdr:cNvSpPr>
      </xdr:nvSpPr>
      <xdr:spPr bwMode="auto">
        <a:xfrm>
          <a:off x="8220903" y="9530383"/>
          <a:ext cx="168137"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51</xdr:row>
      <xdr:rowOff>298175</xdr:rowOff>
    </xdr:from>
    <xdr:to>
      <xdr:col>53</xdr:col>
      <xdr:colOff>5384</xdr:colOff>
      <xdr:row>53</xdr:row>
      <xdr:rowOff>3728</xdr:rowOff>
    </xdr:to>
    <xdr:sp macro="" textlink="">
      <xdr:nvSpPr>
        <xdr:cNvPr id="21" name="Text Box 20">
          <a:extLst>
            <a:ext uri="{FF2B5EF4-FFF2-40B4-BE49-F238E27FC236}">
              <a16:creationId xmlns:a16="http://schemas.microsoft.com/office/drawing/2014/main" id="{E6083673-E202-201E-5C7A-AEEA8CDB7EF7}"/>
            </a:ext>
          </a:extLst>
        </xdr:cNvPr>
        <xdr:cNvSpPr txBox="1">
          <a:spLocks noChangeArrowheads="1"/>
        </xdr:cNvSpPr>
      </xdr:nvSpPr>
      <xdr:spPr bwMode="auto">
        <a:xfrm>
          <a:off x="9235523" y="8842100"/>
          <a:ext cx="171036" cy="210378"/>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54</xdr:row>
      <xdr:rowOff>49696</xdr:rowOff>
    </xdr:from>
    <xdr:to>
      <xdr:col>53</xdr:col>
      <xdr:colOff>21948</xdr:colOff>
      <xdr:row>55</xdr:row>
      <xdr:rowOff>224873</xdr:rowOff>
    </xdr:to>
    <xdr:sp macro="" textlink="">
      <xdr:nvSpPr>
        <xdr:cNvPr id="22" name="Text Box 21">
          <a:extLst>
            <a:ext uri="{FF2B5EF4-FFF2-40B4-BE49-F238E27FC236}">
              <a16:creationId xmlns:a16="http://schemas.microsoft.com/office/drawing/2014/main" id="{29929607-0A7F-FB46-116A-070927D69BFD}"/>
            </a:ext>
          </a:extLst>
        </xdr:cNvPr>
        <xdr:cNvSpPr txBox="1">
          <a:spLocks noChangeArrowheads="1"/>
        </xdr:cNvSpPr>
      </xdr:nvSpPr>
      <xdr:spPr bwMode="auto">
        <a:xfrm>
          <a:off x="9251672" y="9193696"/>
          <a:ext cx="171451" cy="241852"/>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56</xdr:row>
      <xdr:rowOff>99392</xdr:rowOff>
    </xdr:from>
    <xdr:to>
      <xdr:col>53</xdr:col>
      <xdr:colOff>21949</xdr:colOff>
      <xdr:row>58</xdr:row>
      <xdr:rowOff>51353</xdr:rowOff>
    </xdr:to>
    <xdr:sp macro="" textlink="">
      <xdr:nvSpPr>
        <xdr:cNvPr id="23" name="Text Box 22">
          <a:extLst>
            <a:ext uri="{FF2B5EF4-FFF2-40B4-BE49-F238E27FC236}">
              <a16:creationId xmlns:a16="http://schemas.microsoft.com/office/drawing/2014/main" id="{357323AC-602A-B34A-E79E-7CA4E3A6D058}"/>
            </a:ext>
          </a:extLst>
        </xdr:cNvPr>
        <xdr:cNvSpPr txBox="1">
          <a:spLocks noChangeArrowheads="1"/>
        </xdr:cNvSpPr>
      </xdr:nvSpPr>
      <xdr:spPr bwMode="auto">
        <a:xfrm>
          <a:off x="9251673" y="9538667"/>
          <a:ext cx="171451" cy="294861"/>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44</xdr:row>
      <xdr:rowOff>1</xdr:rowOff>
    </xdr:from>
    <xdr:to>
      <xdr:col>70</xdr:col>
      <xdr:colOff>142875</xdr:colOff>
      <xdr:row>44</xdr:row>
      <xdr:rowOff>142875</xdr:rowOff>
    </xdr:to>
    <xdr:sp macro="" textlink="">
      <xdr:nvSpPr>
        <xdr:cNvPr id="24" name="Text Box 42">
          <a:extLst>
            <a:ext uri="{FF2B5EF4-FFF2-40B4-BE49-F238E27FC236}">
              <a16:creationId xmlns:a16="http://schemas.microsoft.com/office/drawing/2014/main" id="{BD14C5DA-1B92-140C-E08D-2860D345D3E3}"/>
            </a:ext>
          </a:extLst>
        </xdr:cNvPr>
        <xdr:cNvSpPr txBox="1">
          <a:spLocks noChangeArrowheads="1"/>
        </xdr:cNvSpPr>
      </xdr:nvSpPr>
      <xdr:spPr bwMode="auto">
        <a:xfrm>
          <a:off x="11506200" y="7591426"/>
          <a:ext cx="323850" cy="142874"/>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59</xdr:row>
      <xdr:rowOff>0</xdr:rowOff>
    </xdr:from>
    <xdr:to>
      <xdr:col>27</xdr:col>
      <xdr:colOff>304800</xdr:colOff>
      <xdr:row>60</xdr:row>
      <xdr:rowOff>85725</xdr:rowOff>
    </xdr:to>
    <xdr:sp macro="" textlink="">
      <xdr:nvSpPr>
        <xdr:cNvPr id="25" name="Text Box 43">
          <a:extLst>
            <a:ext uri="{FF2B5EF4-FFF2-40B4-BE49-F238E27FC236}">
              <a16:creationId xmlns:a16="http://schemas.microsoft.com/office/drawing/2014/main" id="{F53C7E34-0919-E241-D97B-5E68FFDF3D5E}"/>
            </a:ext>
          </a:extLst>
        </xdr:cNvPr>
        <xdr:cNvSpPr txBox="1">
          <a:spLocks noChangeArrowheads="1"/>
        </xdr:cNvSpPr>
      </xdr:nvSpPr>
      <xdr:spPr bwMode="auto">
        <a:xfrm>
          <a:off x="484822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58</xdr:row>
      <xdr:rowOff>171450</xdr:rowOff>
    </xdr:from>
    <xdr:to>
      <xdr:col>53</xdr:col>
      <xdr:colOff>19050</xdr:colOff>
      <xdr:row>60</xdr:row>
      <xdr:rowOff>76200</xdr:rowOff>
    </xdr:to>
    <xdr:sp macro="" textlink="">
      <xdr:nvSpPr>
        <xdr:cNvPr id="26" name="Text Box 44">
          <a:extLst>
            <a:ext uri="{FF2B5EF4-FFF2-40B4-BE49-F238E27FC236}">
              <a16:creationId xmlns:a16="http://schemas.microsoft.com/office/drawing/2014/main" id="{1A7B4004-9B5C-331D-260D-0CF9EAB70F17}"/>
            </a:ext>
          </a:extLst>
        </xdr:cNvPr>
        <xdr:cNvSpPr txBox="1">
          <a:spLocks noChangeArrowheads="1"/>
        </xdr:cNvSpPr>
      </xdr:nvSpPr>
      <xdr:spPr bwMode="auto">
        <a:xfrm>
          <a:off x="90963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58</xdr:row>
      <xdr:rowOff>171450</xdr:rowOff>
    </xdr:from>
    <xdr:to>
      <xdr:col>45</xdr:col>
      <xdr:colOff>19050</xdr:colOff>
      <xdr:row>60</xdr:row>
      <xdr:rowOff>76200</xdr:rowOff>
    </xdr:to>
    <xdr:sp macro="" textlink="">
      <xdr:nvSpPr>
        <xdr:cNvPr id="27" name="Text Box 45">
          <a:extLst>
            <a:ext uri="{FF2B5EF4-FFF2-40B4-BE49-F238E27FC236}">
              <a16:creationId xmlns:a16="http://schemas.microsoft.com/office/drawing/2014/main" id="{DCE6529F-0FCE-3CC7-35B2-2D86BB776DE3}"/>
            </a:ext>
          </a:extLst>
        </xdr:cNvPr>
        <xdr:cNvSpPr txBox="1">
          <a:spLocks noChangeArrowheads="1"/>
        </xdr:cNvSpPr>
      </xdr:nvSpPr>
      <xdr:spPr bwMode="auto">
        <a:xfrm>
          <a:off x="8067675" y="9953625"/>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59</xdr:row>
      <xdr:rowOff>0</xdr:rowOff>
    </xdr:from>
    <xdr:to>
      <xdr:col>32</xdr:col>
      <xdr:colOff>76200</xdr:colOff>
      <xdr:row>60</xdr:row>
      <xdr:rowOff>85725</xdr:rowOff>
    </xdr:to>
    <xdr:sp macro="" textlink="">
      <xdr:nvSpPr>
        <xdr:cNvPr id="28" name="Text Box 46">
          <a:extLst>
            <a:ext uri="{FF2B5EF4-FFF2-40B4-BE49-F238E27FC236}">
              <a16:creationId xmlns:a16="http://schemas.microsoft.com/office/drawing/2014/main" id="{7D974C60-CE00-6877-E6E9-CC4880E35C85}"/>
            </a:ext>
          </a:extLst>
        </xdr:cNvPr>
        <xdr:cNvSpPr txBox="1">
          <a:spLocks noChangeArrowheads="1"/>
        </xdr:cNvSpPr>
      </xdr:nvSpPr>
      <xdr:spPr bwMode="auto">
        <a:xfrm>
          <a:off x="5943600"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59</xdr:row>
      <xdr:rowOff>0</xdr:rowOff>
    </xdr:from>
    <xdr:to>
      <xdr:col>19</xdr:col>
      <xdr:colOff>66675</xdr:colOff>
      <xdr:row>60</xdr:row>
      <xdr:rowOff>85725</xdr:rowOff>
    </xdr:to>
    <xdr:sp macro="" textlink="">
      <xdr:nvSpPr>
        <xdr:cNvPr id="29" name="Text Box 56">
          <a:extLst>
            <a:ext uri="{FF2B5EF4-FFF2-40B4-BE49-F238E27FC236}">
              <a16:creationId xmlns:a16="http://schemas.microsoft.com/office/drawing/2014/main" id="{C40392FD-4995-0E11-AC27-CAC44E571A14}"/>
            </a:ext>
          </a:extLst>
        </xdr:cNvPr>
        <xdr:cNvSpPr txBox="1">
          <a:spLocks noChangeArrowheads="1"/>
        </xdr:cNvSpPr>
      </xdr:nvSpPr>
      <xdr:spPr bwMode="auto">
        <a:xfrm>
          <a:off x="2771775" y="9963150"/>
          <a:ext cx="32385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85725</xdr:colOff>
      <xdr:row>25</xdr:row>
      <xdr:rowOff>0</xdr:rowOff>
    </xdr:from>
    <xdr:to>
      <xdr:col>11</xdr:col>
      <xdr:colOff>0</xdr:colOff>
      <xdr:row>25</xdr:row>
      <xdr:rowOff>171450</xdr:rowOff>
    </xdr:to>
    <xdr:sp macro="" textlink="">
      <xdr:nvSpPr>
        <xdr:cNvPr id="30" name="Text Box 58">
          <a:extLst>
            <a:ext uri="{FF2B5EF4-FFF2-40B4-BE49-F238E27FC236}">
              <a16:creationId xmlns:a16="http://schemas.microsoft.com/office/drawing/2014/main" id="{CD95F5AF-F9EC-BB8B-E218-63F8E0B848D5}"/>
            </a:ext>
          </a:extLst>
        </xdr:cNvPr>
        <xdr:cNvSpPr txBox="1">
          <a:spLocks noChangeArrowheads="1"/>
        </xdr:cNvSpPr>
      </xdr:nvSpPr>
      <xdr:spPr bwMode="auto">
        <a:xfrm>
          <a:off x="17145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31" name="Text Box 59">
          <a:extLst>
            <a:ext uri="{FF2B5EF4-FFF2-40B4-BE49-F238E27FC236}">
              <a16:creationId xmlns:a16="http://schemas.microsoft.com/office/drawing/2014/main" id="{076EA638-21FB-CEF6-7EEC-60B51FA66673}"/>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85725</xdr:colOff>
      <xdr:row>25</xdr:row>
      <xdr:rowOff>0</xdr:rowOff>
    </xdr:from>
    <xdr:to>
      <xdr:col>22</xdr:col>
      <xdr:colOff>0</xdr:colOff>
      <xdr:row>25</xdr:row>
      <xdr:rowOff>171450</xdr:rowOff>
    </xdr:to>
    <xdr:sp macro="" textlink="">
      <xdr:nvSpPr>
        <xdr:cNvPr id="32" name="Text Box 60">
          <a:extLst>
            <a:ext uri="{FF2B5EF4-FFF2-40B4-BE49-F238E27FC236}">
              <a16:creationId xmlns:a16="http://schemas.microsoft.com/office/drawing/2014/main" id="{95614F8A-D6E7-6481-C57B-27B97BC531D8}"/>
            </a:ext>
          </a:extLst>
        </xdr:cNvPr>
        <xdr:cNvSpPr txBox="1">
          <a:spLocks noChangeArrowheads="1"/>
        </xdr:cNvSpPr>
      </xdr:nvSpPr>
      <xdr:spPr bwMode="auto">
        <a:xfrm>
          <a:off x="31908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171450</xdr:colOff>
      <xdr:row>25</xdr:row>
      <xdr:rowOff>0</xdr:rowOff>
    </xdr:from>
    <xdr:to>
      <xdr:col>25</xdr:col>
      <xdr:colOff>0</xdr:colOff>
      <xdr:row>25</xdr:row>
      <xdr:rowOff>171450</xdr:rowOff>
    </xdr:to>
    <xdr:sp macro="" textlink="">
      <xdr:nvSpPr>
        <xdr:cNvPr id="33" name="Text Box 61">
          <a:extLst>
            <a:ext uri="{FF2B5EF4-FFF2-40B4-BE49-F238E27FC236}">
              <a16:creationId xmlns:a16="http://schemas.microsoft.com/office/drawing/2014/main" id="{1A1A679F-1778-2BF1-9648-49C14AF6DA41}"/>
            </a:ext>
          </a:extLst>
        </xdr:cNvPr>
        <xdr:cNvSpPr txBox="1">
          <a:spLocks noChangeArrowheads="1"/>
        </xdr:cNvSpPr>
      </xdr:nvSpPr>
      <xdr:spPr bwMode="auto">
        <a:xfrm>
          <a:off x="4276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171450</xdr:colOff>
      <xdr:row>25</xdr:row>
      <xdr:rowOff>0</xdr:rowOff>
    </xdr:from>
    <xdr:to>
      <xdr:col>27</xdr:col>
      <xdr:colOff>0</xdr:colOff>
      <xdr:row>25</xdr:row>
      <xdr:rowOff>171450</xdr:rowOff>
    </xdr:to>
    <xdr:sp macro="" textlink="">
      <xdr:nvSpPr>
        <xdr:cNvPr id="34" name="Text Box 62">
          <a:extLst>
            <a:ext uri="{FF2B5EF4-FFF2-40B4-BE49-F238E27FC236}">
              <a16:creationId xmlns:a16="http://schemas.microsoft.com/office/drawing/2014/main" id="{35091F70-DD0E-0C49-C82C-B3ADC849B471}"/>
            </a:ext>
          </a:extLst>
        </xdr:cNvPr>
        <xdr:cNvSpPr txBox="1">
          <a:spLocks noChangeArrowheads="1"/>
        </xdr:cNvSpPr>
      </xdr:nvSpPr>
      <xdr:spPr bwMode="auto">
        <a:xfrm>
          <a:off x="46577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342900</xdr:colOff>
      <xdr:row>25</xdr:row>
      <xdr:rowOff>0</xdr:rowOff>
    </xdr:from>
    <xdr:to>
      <xdr:col>30</xdr:col>
      <xdr:colOff>0</xdr:colOff>
      <xdr:row>25</xdr:row>
      <xdr:rowOff>171450</xdr:rowOff>
    </xdr:to>
    <xdr:sp macro="" textlink="">
      <xdr:nvSpPr>
        <xdr:cNvPr id="35" name="Text Box 63">
          <a:extLst>
            <a:ext uri="{FF2B5EF4-FFF2-40B4-BE49-F238E27FC236}">
              <a16:creationId xmlns:a16="http://schemas.microsoft.com/office/drawing/2014/main" id="{1EE4826A-3FD1-403A-9D31-91917F60168F}"/>
            </a:ext>
          </a:extLst>
        </xdr:cNvPr>
        <xdr:cNvSpPr txBox="1">
          <a:spLocks noChangeArrowheads="1"/>
        </xdr:cNvSpPr>
      </xdr:nvSpPr>
      <xdr:spPr bwMode="auto">
        <a:xfrm>
          <a:off x="5743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57150</xdr:colOff>
      <xdr:row>25</xdr:row>
      <xdr:rowOff>0</xdr:rowOff>
    </xdr:from>
    <xdr:to>
      <xdr:col>34</xdr:col>
      <xdr:colOff>0</xdr:colOff>
      <xdr:row>25</xdr:row>
      <xdr:rowOff>171450</xdr:rowOff>
    </xdr:to>
    <xdr:sp macro="" textlink="">
      <xdr:nvSpPr>
        <xdr:cNvPr id="36" name="Text Box 64">
          <a:extLst>
            <a:ext uri="{FF2B5EF4-FFF2-40B4-BE49-F238E27FC236}">
              <a16:creationId xmlns:a16="http://schemas.microsoft.com/office/drawing/2014/main" id="{6788D343-C416-7988-A94B-E7A257C9E956}"/>
            </a:ext>
          </a:extLst>
        </xdr:cNvPr>
        <xdr:cNvSpPr txBox="1">
          <a:spLocks noChangeArrowheads="1"/>
        </xdr:cNvSpPr>
      </xdr:nvSpPr>
      <xdr:spPr bwMode="auto">
        <a:xfrm>
          <a:off x="61245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428625</xdr:colOff>
      <xdr:row>25</xdr:row>
      <xdr:rowOff>0</xdr:rowOff>
    </xdr:from>
    <xdr:to>
      <xdr:col>39</xdr:col>
      <xdr:colOff>0</xdr:colOff>
      <xdr:row>25</xdr:row>
      <xdr:rowOff>171450</xdr:rowOff>
    </xdr:to>
    <xdr:sp macro="" textlink="">
      <xdr:nvSpPr>
        <xdr:cNvPr id="37" name="Text Box 65">
          <a:extLst>
            <a:ext uri="{FF2B5EF4-FFF2-40B4-BE49-F238E27FC236}">
              <a16:creationId xmlns:a16="http://schemas.microsoft.com/office/drawing/2014/main" id="{B5976929-78FC-96F5-F41F-C6742328BCBE}"/>
            </a:ext>
          </a:extLst>
        </xdr:cNvPr>
        <xdr:cNvSpPr txBox="1">
          <a:spLocks noChangeArrowheads="1"/>
        </xdr:cNvSpPr>
      </xdr:nvSpPr>
      <xdr:spPr bwMode="auto">
        <a:xfrm>
          <a:off x="718185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44</xdr:row>
      <xdr:rowOff>28575</xdr:rowOff>
    </xdr:from>
    <xdr:to>
      <xdr:col>39</xdr:col>
      <xdr:colOff>19049</xdr:colOff>
      <xdr:row>44</xdr:row>
      <xdr:rowOff>142875</xdr:rowOff>
    </xdr:to>
    <xdr:sp macro="" textlink="">
      <xdr:nvSpPr>
        <xdr:cNvPr id="38" name="Text Box 67">
          <a:extLst>
            <a:ext uri="{FF2B5EF4-FFF2-40B4-BE49-F238E27FC236}">
              <a16:creationId xmlns:a16="http://schemas.microsoft.com/office/drawing/2014/main" id="{954810DA-0600-CFCD-6BA5-A7B4AF73FF5C}"/>
            </a:ext>
          </a:extLst>
        </xdr:cNvPr>
        <xdr:cNvSpPr txBox="1">
          <a:spLocks noChangeArrowheads="1"/>
        </xdr:cNvSpPr>
      </xdr:nvSpPr>
      <xdr:spPr bwMode="auto">
        <a:xfrm>
          <a:off x="7134224" y="7620000"/>
          <a:ext cx="276225" cy="11430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180975</xdr:colOff>
      <xdr:row>25</xdr:row>
      <xdr:rowOff>0</xdr:rowOff>
    </xdr:from>
    <xdr:to>
      <xdr:col>42</xdr:col>
      <xdr:colOff>0</xdr:colOff>
      <xdr:row>25</xdr:row>
      <xdr:rowOff>171450</xdr:rowOff>
    </xdr:to>
    <xdr:sp macro="" textlink="">
      <xdr:nvSpPr>
        <xdr:cNvPr id="39" name="Text Box 68">
          <a:extLst>
            <a:ext uri="{FF2B5EF4-FFF2-40B4-BE49-F238E27FC236}">
              <a16:creationId xmlns:a16="http://schemas.microsoft.com/office/drawing/2014/main" id="{6F7CEF3A-63E3-EC6C-ABB3-1D18C75165A4}"/>
            </a:ext>
          </a:extLst>
        </xdr:cNvPr>
        <xdr:cNvSpPr txBox="1">
          <a:spLocks noChangeArrowheads="1"/>
        </xdr:cNvSpPr>
      </xdr:nvSpPr>
      <xdr:spPr bwMode="auto">
        <a:xfrm>
          <a:off x="761047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171450</xdr:colOff>
      <xdr:row>25</xdr:row>
      <xdr:rowOff>0</xdr:rowOff>
    </xdr:from>
    <xdr:to>
      <xdr:col>52</xdr:col>
      <xdr:colOff>0</xdr:colOff>
      <xdr:row>25</xdr:row>
      <xdr:rowOff>171450</xdr:rowOff>
    </xdr:to>
    <xdr:sp macro="" textlink="">
      <xdr:nvSpPr>
        <xdr:cNvPr id="40" name="Text Box 69">
          <a:extLst>
            <a:ext uri="{FF2B5EF4-FFF2-40B4-BE49-F238E27FC236}">
              <a16:creationId xmlns:a16="http://schemas.microsoft.com/office/drawing/2014/main" id="{34C9905E-835A-7C5D-F68E-F4D4E0BF2EA0}"/>
            </a:ext>
          </a:extLst>
        </xdr:cNvPr>
        <xdr:cNvSpPr txBox="1">
          <a:spLocks noChangeArrowheads="1"/>
        </xdr:cNvSpPr>
      </xdr:nvSpPr>
      <xdr:spPr bwMode="auto">
        <a:xfrm>
          <a:off x="9067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25</xdr:row>
      <xdr:rowOff>0</xdr:rowOff>
    </xdr:from>
    <xdr:to>
      <xdr:col>62</xdr:col>
      <xdr:colOff>0</xdr:colOff>
      <xdr:row>25</xdr:row>
      <xdr:rowOff>171450</xdr:rowOff>
    </xdr:to>
    <xdr:sp macro="" textlink="">
      <xdr:nvSpPr>
        <xdr:cNvPr id="41" name="Text Box 70">
          <a:extLst>
            <a:ext uri="{FF2B5EF4-FFF2-40B4-BE49-F238E27FC236}">
              <a16:creationId xmlns:a16="http://schemas.microsoft.com/office/drawing/2014/main" id="{60F3DC90-2E45-8225-22FB-818DD3914FB7}"/>
            </a:ext>
          </a:extLst>
        </xdr:cNvPr>
        <xdr:cNvSpPr txBox="1">
          <a:spLocks noChangeArrowheads="1"/>
        </xdr:cNvSpPr>
      </xdr:nvSpPr>
      <xdr:spPr bwMode="auto">
        <a:xfrm>
          <a:off x="10525125"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123825</xdr:colOff>
      <xdr:row>25</xdr:row>
      <xdr:rowOff>0</xdr:rowOff>
    </xdr:from>
    <xdr:to>
      <xdr:col>49</xdr:col>
      <xdr:colOff>0</xdr:colOff>
      <xdr:row>25</xdr:row>
      <xdr:rowOff>171450</xdr:rowOff>
    </xdr:to>
    <xdr:sp macro="" textlink="">
      <xdr:nvSpPr>
        <xdr:cNvPr id="42" name="Text Box 72">
          <a:extLst>
            <a:ext uri="{FF2B5EF4-FFF2-40B4-BE49-F238E27FC236}">
              <a16:creationId xmlns:a16="http://schemas.microsoft.com/office/drawing/2014/main" id="{5C0B6D56-9A70-47D1-DC13-6AFBEDA1D984}"/>
            </a:ext>
          </a:extLst>
        </xdr:cNvPr>
        <xdr:cNvSpPr txBox="1">
          <a:spLocks noChangeArrowheads="1"/>
        </xdr:cNvSpPr>
      </xdr:nvSpPr>
      <xdr:spPr bwMode="auto">
        <a:xfrm>
          <a:off x="86868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19050</xdr:colOff>
      <xdr:row>25</xdr:row>
      <xdr:rowOff>0</xdr:rowOff>
    </xdr:from>
    <xdr:to>
      <xdr:col>57</xdr:col>
      <xdr:colOff>0</xdr:colOff>
      <xdr:row>25</xdr:row>
      <xdr:rowOff>171450</xdr:rowOff>
    </xdr:to>
    <xdr:sp macro="" textlink="">
      <xdr:nvSpPr>
        <xdr:cNvPr id="43" name="Text Box 73">
          <a:extLst>
            <a:ext uri="{FF2B5EF4-FFF2-40B4-BE49-F238E27FC236}">
              <a16:creationId xmlns:a16="http://schemas.microsoft.com/office/drawing/2014/main" id="{765C1E5B-6313-A2B4-F00D-838C7FCC8AC8}"/>
            </a:ext>
          </a:extLst>
        </xdr:cNvPr>
        <xdr:cNvSpPr txBox="1">
          <a:spLocks noChangeArrowheads="1"/>
        </xdr:cNvSpPr>
      </xdr:nvSpPr>
      <xdr:spPr bwMode="auto">
        <a:xfrm>
          <a:off x="10134600" y="2781300"/>
          <a:ext cx="209550"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28575</xdr:colOff>
      <xdr:row>25</xdr:row>
      <xdr:rowOff>0</xdr:rowOff>
    </xdr:from>
    <xdr:to>
      <xdr:col>71</xdr:col>
      <xdr:colOff>0</xdr:colOff>
      <xdr:row>25</xdr:row>
      <xdr:rowOff>171450</xdr:rowOff>
    </xdr:to>
    <xdr:sp macro="" textlink="">
      <xdr:nvSpPr>
        <xdr:cNvPr id="44" name="Text Box 74">
          <a:extLst>
            <a:ext uri="{FF2B5EF4-FFF2-40B4-BE49-F238E27FC236}">
              <a16:creationId xmlns:a16="http://schemas.microsoft.com/office/drawing/2014/main" id="{3ADBDFB7-8A3E-F660-7FC2-2EA355780364}"/>
            </a:ext>
          </a:extLst>
        </xdr:cNvPr>
        <xdr:cNvSpPr txBox="1">
          <a:spLocks noChangeArrowheads="1"/>
        </xdr:cNvSpPr>
      </xdr:nvSpPr>
      <xdr:spPr bwMode="auto">
        <a:xfrm>
          <a:off x="11620500" y="2781300"/>
          <a:ext cx="219075" cy="1714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51</xdr:row>
      <xdr:rowOff>0</xdr:rowOff>
    </xdr:from>
    <xdr:to>
      <xdr:col>36</xdr:col>
      <xdr:colOff>28575</xdr:colOff>
      <xdr:row>52</xdr:row>
      <xdr:rowOff>0</xdr:rowOff>
    </xdr:to>
    <xdr:sp macro="" textlink="">
      <xdr:nvSpPr>
        <xdr:cNvPr id="45" name="Text Box 111">
          <a:extLst>
            <a:ext uri="{FF2B5EF4-FFF2-40B4-BE49-F238E27FC236}">
              <a16:creationId xmlns:a16="http://schemas.microsoft.com/office/drawing/2014/main" id="{4F2DE064-A88C-4183-23D4-D30FC5705E26}"/>
            </a:ext>
          </a:extLst>
        </xdr:cNvPr>
        <xdr:cNvSpPr txBox="1">
          <a:spLocks noChangeArrowheads="1"/>
        </xdr:cNvSpPr>
      </xdr:nvSpPr>
      <xdr:spPr bwMode="auto">
        <a:xfrm>
          <a:off x="6486525" y="8543925"/>
          <a:ext cx="781050" cy="32385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52</xdr:row>
      <xdr:rowOff>0</xdr:rowOff>
    </xdr:from>
    <xdr:to>
      <xdr:col>36</xdr:col>
      <xdr:colOff>28575</xdr:colOff>
      <xdr:row>55</xdr:row>
      <xdr:rowOff>0</xdr:rowOff>
    </xdr:to>
    <xdr:sp macro="" textlink="">
      <xdr:nvSpPr>
        <xdr:cNvPr id="46" name="Text Box 112">
          <a:extLst>
            <a:ext uri="{FF2B5EF4-FFF2-40B4-BE49-F238E27FC236}">
              <a16:creationId xmlns:a16="http://schemas.microsoft.com/office/drawing/2014/main" id="{99AEC913-DEAA-E13E-0EE2-560911D6910C}"/>
            </a:ext>
          </a:extLst>
        </xdr:cNvPr>
        <xdr:cNvSpPr txBox="1">
          <a:spLocks noChangeArrowheads="1"/>
        </xdr:cNvSpPr>
      </xdr:nvSpPr>
      <xdr:spPr bwMode="auto">
        <a:xfrm>
          <a:off x="6486525" y="8867775"/>
          <a:ext cx="781050" cy="342900"/>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55</xdr:row>
      <xdr:rowOff>28575</xdr:rowOff>
    </xdr:from>
    <xdr:to>
      <xdr:col>36</xdr:col>
      <xdr:colOff>28575</xdr:colOff>
      <xdr:row>57</xdr:row>
      <xdr:rowOff>0</xdr:rowOff>
    </xdr:to>
    <xdr:sp macro="" textlink="">
      <xdr:nvSpPr>
        <xdr:cNvPr id="47" name="Text Box 113">
          <a:extLst>
            <a:ext uri="{FF2B5EF4-FFF2-40B4-BE49-F238E27FC236}">
              <a16:creationId xmlns:a16="http://schemas.microsoft.com/office/drawing/2014/main" id="{315E237D-F32F-2943-2E1D-822FAB3D9403}"/>
            </a:ext>
          </a:extLst>
        </xdr:cNvPr>
        <xdr:cNvSpPr txBox="1">
          <a:spLocks noChangeArrowheads="1"/>
        </xdr:cNvSpPr>
      </xdr:nvSpPr>
      <xdr:spPr bwMode="auto">
        <a:xfrm>
          <a:off x="6486525" y="9239250"/>
          <a:ext cx="781050" cy="352425"/>
        </a:xfrm>
        <a:prstGeom prst="rect">
          <a:avLst/>
        </a:prstGeom>
        <a:noFill/>
        <a:ln>
          <a:noFill/>
        </a:ln>
        <a:effec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57</xdr:row>
      <xdr:rowOff>0</xdr:rowOff>
    </xdr:from>
    <xdr:to>
      <xdr:col>36</xdr:col>
      <xdr:colOff>28575</xdr:colOff>
      <xdr:row>59</xdr:row>
      <xdr:rowOff>0</xdr:rowOff>
    </xdr:to>
    <xdr:sp macro="" textlink="">
      <xdr:nvSpPr>
        <xdr:cNvPr id="48" name="Text Box 114">
          <a:extLst>
            <a:ext uri="{FF2B5EF4-FFF2-40B4-BE49-F238E27FC236}">
              <a16:creationId xmlns:a16="http://schemas.microsoft.com/office/drawing/2014/main" id="{6975238B-0B0C-761C-6DA5-6B6F142AFE69}"/>
            </a:ext>
          </a:extLst>
        </xdr:cNvPr>
        <xdr:cNvSpPr txBox="1">
          <a:spLocks noChangeArrowheads="1"/>
        </xdr:cNvSpPr>
      </xdr:nvSpPr>
      <xdr:spPr bwMode="auto">
        <a:xfrm>
          <a:off x="6486525" y="9591675"/>
          <a:ext cx="781050" cy="371475"/>
        </a:xfrm>
        <a:prstGeom prst="rect">
          <a:avLst/>
        </a:prstGeom>
        <a:noFill/>
        <a:ln>
          <a:noFill/>
        </a:ln>
        <a:effec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63590" name="AutoShape 115">
          <a:extLst>
            <a:ext uri="{FF2B5EF4-FFF2-40B4-BE49-F238E27FC236}">
              <a16:creationId xmlns:a16="http://schemas.microsoft.com/office/drawing/2014/main" id="{7B52887D-963D-847F-64B9-33683B2DAA1E}"/>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63591" name="Group 116">
          <a:extLst>
            <a:ext uri="{FF2B5EF4-FFF2-40B4-BE49-F238E27FC236}">
              <a16:creationId xmlns:a16="http://schemas.microsoft.com/office/drawing/2014/main" id="{030DB89E-FE5B-851A-B3F6-25572CA4DE05}"/>
            </a:ext>
          </a:extLst>
        </xdr:cNvPr>
        <xdr:cNvGrpSpPr>
          <a:grpSpLocks/>
        </xdr:cNvGrpSpPr>
      </xdr:nvGrpSpPr>
      <xdr:grpSpPr bwMode="auto">
        <a:xfrm>
          <a:off x="7526111" y="2149929"/>
          <a:ext cx="1436914" cy="666750"/>
          <a:chOff x="762" y="230"/>
          <a:chExt cx="148" cy="69"/>
        </a:xfrm>
      </xdr:grpSpPr>
      <xdr:sp macro="" textlink="">
        <xdr:nvSpPr>
          <xdr:cNvPr id="52" name="Text Box 117">
            <a:extLst>
              <a:ext uri="{FF2B5EF4-FFF2-40B4-BE49-F238E27FC236}">
                <a16:creationId xmlns:a16="http://schemas.microsoft.com/office/drawing/2014/main" id="{3645559B-6959-DC42-7D6D-9C2D3B061839}"/>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1888" name="AutoShape 118">
            <a:extLst>
              <a:ext uri="{FF2B5EF4-FFF2-40B4-BE49-F238E27FC236}">
                <a16:creationId xmlns:a16="http://schemas.microsoft.com/office/drawing/2014/main" id="{D6114A82-5F01-6C4C-78ED-C2BD45BD20BA}"/>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63592" name="Group 119">
          <a:extLst>
            <a:ext uri="{FF2B5EF4-FFF2-40B4-BE49-F238E27FC236}">
              <a16:creationId xmlns:a16="http://schemas.microsoft.com/office/drawing/2014/main" id="{4BA57B80-C228-42E5-6593-5E4EDBEFF2AB}"/>
            </a:ext>
          </a:extLst>
        </xdr:cNvPr>
        <xdr:cNvGrpSpPr>
          <a:grpSpLocks/>
        </xdr:cNvGrpSpPr>
      </xdr:nvGrpSpPr>
      <xdr:grpSpPr bwMode="auto">
        <a:xfrm>
          <a:off x="9022896" y="2318657"/>
          <a:ext cx="1411061" cy="447675"/>
          <a:chOff x="762" y="230"/>
          <a:chExt cx="148" cy="69"/>
        </a:xfrm>
      </xdr:grpSpPr>
      <xdr:sp macro="" textlink="">
        <xdr:nvSpPr>
          <xdr:cNvPr id="54" name="Text Box 120">
            <a:extLst>
              <a:ext uri="{FF2B5EF4-FFF2-40B4-BE49-F238E27FC236}">
                <a16:creationId xmlns:a16="http://schemas.microsoft.com/office/drawing/2014/main" id="{E64867E0-9BC0-A5C5-B848-9B995C45877C}"/>
              </a:ext>
            </a:extLst>
          </xdr:cNvPr>
          <xdr:cNvSpPr txBox="1">
            <a:spLocks noChangeArrowheads="1"/>
          </xdr:cNvSpPr>
        </xdr:nvSpPr>
        <xdr:spPr bwMode="auto">
          <a:xfrm>
            <a:off x="765" y="230"/>
            <a:ext cx="144" cy="69"/>
          </a:xfrm>
          <a:prstGeom prst="rect">
            <a:avLst/>
          </a:prstGeom>
          <a:noFill/>
          <a:ln>
            <a:noFill/>
          </a:ln>
          <a:effec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1886" name="AutoShape 121">
            <a:extLst>
              <a:ext uri="{FF2B5EF4-FFF2-40B4-BE49-F238E27FC236}">
                <a16:creationId xmlns:a16="http://schemas.microsoft.com/office/drawing/2014/main" id="{10952BF1-19D3-7925-7DCA-6A316150AAE7}"/>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188C599E-495D-E6C9-87BF-0391AA0E611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D190B0A0-D70E-C175-F5C8-344C5B0F8A1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32</xdr:col>
      <xdr:colOff>76200</xdr:colOff>
      <xdr:row>32</xdr:row>
      <xdr:rowOff>247649</xdr:rowOff>
    </xdr:from>
    <xdr:to>
      <xdr:col>35</xdr:col>
      <xdr:colOff>47625</xdr:colOff>
      <xdr:row>33</xdr:row>
      <xdr:rowOff>171450</xdr:rowOff>
    </xdr:to>
    <xdr:sp macro="" textlink="">
      <xdr:nvSpPr>
        <xdr:cNvPr id="58" name="Text Box 78">
          <a:extLst>
            <a:ext uri="{FF2B5EF4-FFF2-40B4-BE49-F238E27FC236}">
              <a16:creationId xmlns:a16="http://schemas.microsoft.com/office/drawing/2014/main" id="{C1A4FA1B-85B4-71A6-17CB-449F304DE638}"/>
            </a:ext>
          </a:extLst>
        </xdr:cNvPr>
        <xdr:cNvSpPr txBox="1">
          <a:spLocks noChangeArrowheads="1"/>
        </xdr:cNvSpPr>
      </xdr:nvSpPr>
      <xdr:spPr bwMode="auto">
        <a:xfrm>
          <a:off x="6267450" y="4762499"/>
          <a:ext cx="533400" cy="171451"/>
        </a:xfrm>
        <a:prstGeom prst="rect">
          <a:avLst/>
        </a:prstGeom>
        <a:noFill/>
        <a:ln>
          <a:noFill/>
        </a:ln>
      </xdr:spPr>
      <xdr:txBody>
        <a:bodyPr vertOverflow="clip" wrap="square" lIns="27432" tIns="18288" rIns="27432" bIns="18288" anchor="ctr" upright="1"/>
        <a:lstStyle/>
        <a:p>
          <a:pPr algn="ctr" rtl="0">
            <a:defRPr sz="1000"/>
          </a:pPr>
          <a:r>
            <a:rPr lang="ja-JP" altLang="en-US" sz="1200"/>
            <a:t>ⓐ</a:t>
          </a:r>
          <a:r>
            <a:rPr lang="ja-JP" altLang="en-US" sz="800"/>
            <a:t>前期</a:t>
          </a:r>
        </a:p>
      </xdr:txBody>
    </xdr:sp>
    <xdr:clientData/>
  </xdr:twoCellAnchor>
  <xdr:twoCellAnchor>
    <xdr:from>
      <xdr:col>32</xdr:col>
      <xdr:colOff>85724</xdr:colOff>
      <xdr:row>41</xdr:row>
      <xdr:rowOff>228600</xdr:rowOff>
    </xdr:from>
    <xdr:to>
      <xdr:col>35</xdr:col>
      <xdr:colOff>28574</xdr:colOff>
      <xdr:row>42</xdr:row>
      <xdr:rowOff>171450</xdr:rowOff>
    </xdr:to>
    <xdr:sp macro="" textlink="">
      <xdr:nvSpPr>
        <xdr:cNvPr id="59" name="Text Box 78">
          <a:extLst>
            <a:ext uri="{FF2B5EF4-FFF2-40B4-BE49-F238E27FC236}">
              <a16:creationId xmlns:a16="http://schemas.microsoft.com/office/drawing/2014/main" id="{0CF5DB70-AF64-3249-0CE8-DB000ED4C685}"/>
            </a:ext>
          </a:extLst>
        </xdr:cNvPr>
        <xdr:cNvSpPr txBox="1">
          <a:spLocks noChangeArrowheads="1"/>
        </xdr:cNvSpPr>
      </xdr:nvSpPr>
      <xdr:spPr bwMode="auto">
        <a:xfrm>
          <a:off x="6276974" y="6981825"/>
          <a:ext cx="504825" cy="200025"/>
        </a:xfrm>
        <a:prstGeom prst="rect">
          <a:avLst/>
        </a:prstGeom>
        <a:noFill/>
        <a:ln>
          <a:noFill/>
        </a:ln>
      </xdr:spPr>
      <xdr:txBody>
        <a:bodyPr vertOverflow="clip" wrap="square" lIns="27432" tIns="18288" rIns="27432" bIns="18288" anchor="ctr" upright="1"/>
        <a:lstStyle/>
        <a:p>
          <a:pPr algn="ctr" rtl="0">
            <a:defRPr sz="1000"/>
          </a:pPr>
          <a:r>
            <a:rPr lang="ja-JP" altLang="en-US" sz="1050"/>
            <a:t>ⓑ</a:t>
          </a:r>
          <a:r>
            <a:rPr lang="ja-JP" altLang="en-US" sz="800"/>
            <a:t>後期</a:t>
          </a:r>
          <a:endParaRPr lang="en-US" altLang="ja-JP" sz="800"/>
        </a:p>
      </xdr:txBody>
    </xdr:sp>
    <xdr:clientData/>
  </xdr:twoCellAnchor>
  <xdr:twoCellAnchor>
    <xdr:from>
      <xdr:col>32</xdr:col>
      <xdr:colOff>19049</xdr:colOff>
      <xdr:row>42</xdr:row>
      <xdr:rowOff>228600</xdr:rowOff>
    </xdr:from>
    <xdr:to>
      <xdr:col>35</xdr:col>
      <xdr:colOff>171449</xdr:colOff>
      <xdr:row>43</xdr:row>
      <xdr:rowOff>238126</xdr:rowOff>
    </xdr:to>
    <xdr:sp macro="" textlink="">
      <xdr:nvSpPr>
        <xdr:cNvPr id="60" name="Text Box 78">
          <a:extLst>
            <a:ext uri="{FF2B5EF4-FFF2-40B4-BE49-F238E27FC236}">
              <a16:creationId xmlns:a16="http://schemas.microsoft.com/office/drawing/2014/main" id="{4F4B7C39-6377-E070-6CBB-4197ACF52178}"/>
            </a:ext>
          </a:extLst>
        </xdr:cNvPr>
        <xdr:cNvSpPr txBox="1">
          <a:spLocks noChangeArrowheads="1"/>
        </xdr:cNvSpPr>
      </xdr:nvSpPr>
      <xdr:spPr bwMode="auto">
        <a:xfrm>
          <a:off x="6210299" y="7239000"/>
          <a:ext cx="714375" cy="266701"/>
        </a:xfrm>
        <a:prstGeom prst="rect">
          <a:avLst/>
        </a:prstGeom>
        <a:noFill/>
        <a:ln>
          <a:noFill/>
        </a:ln>
      </xdr:spPr>
      <xdr:txBody>
        <a:bodyPr vertOverflow="clip" wrap="square" lIns="27432" tIns="18288" rIns="27432" bIns="18288" anchor="ctr" upright="1"/>
        <a:lstStyle/>
        <a:p>
          <a:pPr algn="ctr" rtl="0">
            <a:defRPr sz="1000"/>
          </a:pPr>
          <a:r>
            <a:rPr lang="ja-JP" altLang="ja-JP" sz="1100">
              <a:effectLst/>
              <a:latin typeface="+mn-lt"/>
              <a:ea typeface="+mn-ea"/>
              <a:cs typeface="+mn-cs"/>
            </a:rPr>
            <a:t>ⓐ</a:t>
          </a: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68</xdr:col>
      <xdr:colOff>38100</xdr:colOff>
      <xdr:row>42</xdr:row>
      <xdr:rowOff>228600</xdr:rowOff>
    </xdr:from>
    <xdr:to>
      <xdr:col>71</xdr:col>
      <xdr:colOff>9525</xdr:colOff>
      <xdr:row>43</xdr:row>
      <xdr:rowOff>180975</xdr:rowOff>
    </xdr:to>
    <xdr:sp macro="" textlink="">
      <xdr:nvSpPr>
        <xdr:cNvPr id="61" name="Text Box 42">
          <a:extLst>
            <a:ext uri="{FF2B5EF4-FFF2-40B4-BE49-F238E27FC236}">
              <a16:creationId xmlns:a16="http://schemas.microsoft.com/office/drawing/2014/main" id="{D087726E-BF1D-6427-A09C-3AB961E45F4B}"/>
            </a:ext>
          </a:extLst>
        </xdr:cNvPr>
        <xdr:cNvSpPr txBox="1">
          <a:spLocks noChangeArrowheads="1"/>
        </xdr:cNvSpPr>
      </xdr:nvSpPr>
      <xdr:spPr bwMode="auto">
        <a:xfrm>
          <a:off x="11582400" y="7239000"/>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31</xdr:col>
      <xdr:colOff>76200</xdr:colOff>
      <xdr:row>45</xdr:row>
      <xdr:rowOff>0</xdr:rowOff>
    </xdr:from>
    <xdr:to>
      <xdr:col>33</xdr:col>
      <xdr:colOff>28575</xdr:colOff>
      <xdr:row>45</xdr:row>
      <xdr:rowOff>171450</xdr:rowOff>
    </xdr:to>
    <xdr:sp macro="" textlink="">
      <xdr:nvSpPr>
        <xdr:cNvPr id="62" name="Text Box 23">
          <a:extLst>
            <a:ext uri="{FF2B5EF4-FFF2-40B4-BE49-F238E27FC236}">
              <a16:creationId xmlns:a16="http://schemas.microsoft.com/office/drawing/2014/main" id="{BC077408-F2FA-24AD-4892-755CD6342C0C}"/>
            </a:ext>
          </a:extLst>
        </xdr:cNvPr>
        <xdr:cNvSpPr txBox="1">
          <a:spLocks noChangeArrowheads="1"/>
        </xdr:cNvSpPr>
      </xdr:nvSpPr>
      <xdr:spPr bwMode="auto">
        <a:xfrm>
          <a:off x="6143625" y="7753350"/>
          <a:ext cx="171450" cy="1619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0</xdr:colOff>
      <xdr:row>45</xdr:row>
      <xdr:rowOff>38100</xdr:rowOff>
    </xdr:from>
    <xdr:to>
      <xdr:col>62</xdr:col>
      <xdr:colOff>9525</xdr:colOff>
      <xdr:row>46</xdr:row>
      <xdr:rowOff>0</xdr:rowOff>
    </xdr:to>
    <xdr:sp macro="" textlink="">
      <xdr:nvSpPr>
        <xdr:cNvPr id="63" name="Text Box 23">
          <a:extLst>
            <a:ext uri="{FF2B5EF4-FFF2-40B4-BE49-F238E27FC236}">
              <a16:creationId xmlns:a16="http://schemas.microsoft.com/office/drawing/2014/main" id="{26605A3E-0366-760F-3263-D9F99E1704A2}"/>
            </a:ext>
          </a:extLst>
        </xdr:cNvPr>
        <xdr:cNvSpPr txBox="1">
          <a:spLocks noChangeArrowheads="1"/>
        </xdr:cNvSpPr>
      </xdr:nvSpPr>
      <xdr:spPr bwMode="auto">
        <a:xfrm>
          <a:off x="10515600" y="7791450"/>
          <a:ext cx="228600" cy="12382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42</xdr:row>
      <xdr:rowOff>247650</xdr:rowOff>
    </xdr:from>
    <xdr:to>
      <xdr:col>39</xdr:col>
      <xdr:colOff>23813</xdr:colOff>
      <xdr:row>43</xdr:row>
      <xdr:rowOff>152400</xdr:rowOff>
    </xdr:to>
    <xdr:sp macro="" textlink="">
      <xdr:nvSpPr>
        <xdr:cNvPr id="64" name="Text Box 67">
          <a:extLst>
            <a:ext uri="{FF2B5EF4-FFF2-40B4-BE49-F238E27FC236}">
              <a16:creationId xmlns:a16="http://schemas.microsoft.com/office/drawing/2014/main" id="{F4881CB9-753B-8172-7E1C-E248606B9CB3}"/>
            </a:ext>
          </a:extLst>
        </xdr:cNvPr>
        <xdr:cNvSpPr txBox="1">
          <a:spLocks noChangeArrowheads="1"/>
        </xdr:cNvSpPr>
      </xdr:nvSpPr>
      <xdr:spPr bwMode="auto">
        <a:xfrm>
          <a:off x="7086601" y="7258050"/>
          <a:ext cx="328612" cy="161925"/>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35</xdr:col>
      <xdr:colOff>390526</xdr:colOff>
      <xdr:row>45</xdr:row>
      <xdr:rowOff>142875</xdr:rowOff>
    </xdr:from>
    <xdr:to>
      <xdr:col>39</xdr:col>
      <xdr:colOff>19051</xdr:colOff>
      <xdr:row>46</xdr:row>
      <xdr:rowOff>190500</xdr:rowOff>
    </xdr:to>
    <xdr:sp macro="" textlink="">
      <xdr:nvSpPr>
        <xdr:cNvPr id="65" name="Text Box 67">
          <a:extLst>
            <a:ext uri="{FF2B5EF4-FFF2-40B4-BE49-F238E27FC236}">
              <a16:creationId xmlns:a16="http://schemas.microsoft.com/office/drawing/2014/main" id="{5490C155-5225-CB67-F352-9B7248E144A6}"/>
            </a:ext>
          </a:extLst>
        </xdr:cNvPr>
        <xdr:cNvSpPr txBox="1">
          <a:spLocks noChangeArrowheads="1"/>
        </xdr:cNvSpPr>
      </xdr:nvSpPr>
      <xdr:spPr bwMode="auto">
        <a:xfrm>
          <a:off x="7143751" y="7896225"/>
          <a:ext cx="266700" cy="209550"/>
        </a:xfrm>
        <a:prstGeom prst="rect">
          <a:avLst/>
        </a:prstGeom>
        <a:noFill/>
        <a:ln>
          <a:noFill/>
        </a:ln>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25</xdr:row>
      <xdr:rowOff>0</xdr:rowOff>
    </xdr:from>
    <xdr:to>
      <xdr:col>19</xdr:col>
      <xdr:colOff>0</xdr:colOff>
      <xdr:row>25</xdr:row>
      <xdr:rowOff>171450</xdr:rowOff>
    </xdr:to>
    <xdr:sp macro="" textlink="">
      <xdr:nvSpPr>
        <xdr:cNvPr id="66" name="Text Box 59">
          <a:extLst>
            <a:ext uri="{FF2B5EF4-FFF2-40B4-BE49-F238E27FC236}">
              <a16:creationId xmlns:a16="http://schemas.microsoft.com/office/drawing/2014/main" id="{1697875B-7D43-D8A5-C2C4-AD91C664790E}"/>
            </a:ext>
          </a:extLst>
        </xdr:cNvPr>
        <xdr:cNvSpPr txBox="1">
          <a:spLocks noChangeArrowheads="1"/>
        </xdr:cNvSpPr>
      </xdr:nvSpPr>
      <xdr:spPr bwMode="auto">
        <a:xfrm>
          <a:off x="2819400" y="2781300"/>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7" name="Text Box 59">
          <a:extLst>
            <a:ext uri="{FF2B5EF4-FFF2-40B4-BE49-F238E27FC236}">
              <a16:creationId xmlns:a16="http://schemas.microsoft.com/office/drawing/2014/main" id="{3A1C43BC-3B95-47F4-4512-317021B187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 name="Text Box 59">
          <a:extLst>
            <a:ext uri="{FF2B5EF4-FFF2-40B4-BE49-F238E27FC236}">
              <a16:creationId xmlns:a16="http://schemas.microsoft.com/office/drawing/2014/main" id="{14602BEE-30CF-9823-70C6-CDB5B793970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 name="Text Box 59">
          <a:extLst>
            <a:ext uri="{FF2B5EF4-FFF2-40B4-BE49-F238E27FC236}">
              <a16:creationId xmlns:a16="http://schemas.microsoft.com/office/drawing/2014/main" id="{3A2431DA-29DC-02A0-2766-504AD458A4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 name="Text Box 59">
          <a:extLst>
            <a:ext uri="{FF2B5EF4-FFF2-40B4-BE49-F238E27FC236}">
              <a16:creationId xmlns:a16="http://schemas.microsoft.com/office/drawing/2014/main" id="{8BA34890-7E8F-E0CB-9022-B86102647D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 name="Text Box 59">
          <a:extLst>
            <a:ext uri="{FF2B5EF4-FFF2-40B4-BE49-F238E27FC236}">
              <a16:creationId xmlns:a16="http://schemas.microsoft.com/office/drawing/2014/main" id="{BF580BD7-46F3-E423-F7FE-33ED431161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2" name="Text Box 59">
          <a:extLst>
            <a:ext uri="{FF2B5EF4-FFF2-40B4-BE49-F238E27FC236}">
              <a16:creationId xmlns:a16="http://schemas.microsoft.com/office/drawing/2014/main" id="{A2904415-88F0-AAE6-5D51-1B38AABCB8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3" name="Text Box 59">
          <a:extLst>
            <a:ext uri="{FF2B5EF4-FFF2-40B4-BE49-F238E27FC236}">
              <a16:creationId xmlns:a16="http://schemas.microsoft.com/office/drawing/2014/main" id="{66E79D5B-05C4-37A7-D49D-8A5449283A2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4" name="Text Box 63">
          <a:extLst>
            <a:ext uri="{FF2B5EF4-FFF2-40B4-BE49-F238E27FC236}">
              <a16:creationId xmlns:a16="http://schemas.microsoft.com/office/drawing/2014/main" id="{CB6D0E47-ED12-22BF-029E-1029575808D9}"/>
            </a:ext>
          </a:extLst>
        </xdr:cNvPr>
        <xdr:cNvSpPr txBox="1">
          <a:spLocks noChangeArrowheads="1"/>
        </xdr:cNvSpPr>
      </xdr:nvSpPr>
      <xdr:spPr bwMode="auto">
        <a:xfrm>
          <a:off x="4448175" y="2781300"/>
          <a:ext cx="3810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5" name="Text Box 59">
          <a:extLst>
            <a:ext uri="{FF2B5EF4-FFF2-40B4-BE49-F238E27FC236}">
              <a16:creationId xmlns:a16="http://schemas.microsoft.com/office/drawing/2014/main" id="{8DC735F4-707F-8C6E-DA6D-3914102A09F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6" name="Text Box 59">
          <a:extLst>
            <a:ext uri="{FF2B5EF4-FFF2-40B4-BE49-F238E27FC236}">
              <a16:creationId xmlns:a16="http://schemas.microsoft.com/office/drawing/2014/main" id="{A18E53BA-2229-6318-1325-718D089FD99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7" name="Text Box 59">
          <a:extLst>
            <a:ext uri="{FF2B5EF4-FFF2-40B4-BE49-F238E27FC236}">
              <a16:creationId xmlns:a16="http://schemas.microsoft.com/office/drawing/2014/main" id="{AFF5ABE9-6412-F8CF-896D-26FAD2E9AD2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 name="Text Box 59">
          <a:extLst>
            <a:ext uri="{FF2B5EF4-FFF2-40B4-BE49-F238E27FC236}">
              <a16:creationId xmlns:a16="http://schemas.microsoft.com/office/drawing/2014/main" id="{FA59D134-DE92-6D8A-247B-DA46A0783F2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 name="Text Box 59">
          <a:extLst>
            <a:ext uri="{FF2B5EF4-FFF2-40B4-BE49-F238E27FC236}">
              <a16:creationId xmlns:a16="http://schemas.microsoft.com/office/drawing/2014/main" id="{8AC3FCB6-3A1E-846B-A5D5-679AD76190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 name="Text Box 59">
          <a:extLst>
            <a:ext uri="{FF2B5EF4-FFF2-40B4-BE49-F238E27FC236}">
              <a16:creationId xmlns:a16="http://schemas.microsoft.com/office/drawing/2014/main" id="{722B1694-27B0-FE3E-C0E3-494EBBA994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 name="Text Box 59">
          <a:extLst>
            <a:ext uri="{FF2B5EF4-FFF2-40B4-BE49-F238E27FC236}">
              <a16:creationId xmlns:a16="http://schemas.microsoft.com/office/drawing/2014/main" id="{3683BA49-C1FE-97AC-A537-86030E5EDC2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15ACEE22-1A4C-3E4F-C3D8-6C8141EA4C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2C5FEB87-EF73-FD34-B6F8-D4CA4DAF8B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4" name="Text Box 59">
          <a:extLst>
            <a:ext uri="{FF2B5EF4-FFF2-40B4-BE49-F238E27FC236}">
              <a16:creationId xmlns:a16="http://schemas.microsoft.com/office/drawing/2014/main" id="{AA997C9F-E41B-250B-ED9A-F992611137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5" name="Text Box 59">
          <a:extLst>
            <a:ext uri="{FF2B5EF4-FFF2-40B4-BE49-F238E27FC236}">
              <a16:creationId xmlns:a16="http://schemas.microsoft.com/office/drawing/2014/main" id="{8BD8BA00-E80C-AADC-B784-2EDC0B84A4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6" name="Text Box 59">
          <a:extLst>
            <a:ext uri="{FF2B5EF4-FFF2-40B4-BE49-F238E27FC236}">
              <a16:creationId xmlns:a16="http://schemas.microsoft.com/office/drawing/2014/main" id="{6ECEC811-C48B-6BD7-8B03-857EC1D77D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87" name="Text Box 59">
          <a:extLst>
            <a:ext uri="{FF2B5EF4-FFF2-40B4-BE49-F238E27FC236}">
              <a16:creationId xmlns:a16="http://schemas.microsoft.com/office/drawing/2014/main" id="{79152FF1-583B-D9A6-9FE8-BACF01684A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8" name="Text Box 59">
          <a:extLst>
            <a:ext uri="{FF2B5EF4-FFF2-40B4-BE49-F238E27FC236}">
              <a16:creationId xmlns:a16="http://schemas.microsoft.com/office/drawing/2014/main" id="{F93BA842-5FF7-A87E-11AA-E3DC98DF4D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89" name="Text Box 59">
          <a:extLst>
            <a:ext uri="{FF2B5EF4-FFF2-40B4-BE49-F238E27FC236}">
              <a16:creationId xmlns:a16="http://schemas.microsoft.com/office/drawing/2014/main" id="{153768FB-0033-CC11-51CE-2CCCB4B5F1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 name="Text Box 59">
          <a:extLst>
            <a:ext uri="{FF2B5EF4-FFF2-40B4-BE49-F238E27FC236}">
              <a16:creationId xmlns:a16="http://schemas.microsoft.com/office/drawing/2014/main" id="{F5155713-5EAF-D67C-1B74-1DA2F58F76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 name="Text Box 59">
          <a:extLst>
            <a:ext uri="{FF2B5EF4-FFF2-40B4-BE49-F238E27FC236}">
              <a16:creationId xmlns:a16="http://schemas.microsoft.com/office/drawing/2014/main" id="{A1175AB6-4356-7AC9-5741-559D054245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 name="Text Box 59">
          <a:extLst>
            <a:ext uri="{FF2B5EF4-FFF2-40B4-BE49-F238E27FC236}">
              <a16:creationId xmlns:a16="http://schemas.microsoft.com/office/drawing/2014/main" id="{15768A69-DE1E-4484-E33F-6CFB01690A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 name="Text Box 59">
          <a:extLst>
            <a:ext uri="{FF2B5EF4-FFF2-40B4-BE49-F238E27FC236}">
              <a16:creationId xmlns:a16="http://schemas.microsoft.com/office/drawing/2014/main" id="{C89E9DD3-6178-D129-EB1C-DA3F7DB6D6E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 name="Text Box 59">
          <a:extLst>
            <a:ext uri="{FF2B5EF4-FFF2-40B4-BE49-F238E27FC236}">
              <a16:creationId xmlns:a16="http://schemas.microsoft.com/office/drawing/2014/main" id="{76F9A5E1-404E-D157-7936-EDE6FE24F5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 name="Text Box 59">
          <a:extLst>
            <a:ext uri="{FF2B5EF4-FFF2-40B4-BE49-F238E27FC236}">
              <a16:creationId xmlns:a16="http://schemas.microsoft.com/office/drawing/2014/main" id="{4F784E06-2211-F236-03D3-2500ED3868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 name="Text Box 59">
          <a:extLst>
            <a:ext uri="{FF2B5EF4-FFF2-40B4-BE49-F238E27FC236}">
              <a16:creationId xmlns:a16="http://schemas.microsoft.com/office/drawing/2014/main" id="{F28737EE-8C53-DC11-3530-840FD24BC8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 name="Text Box 59">
          <a:extLst>
            <a:ext uri="{FF2B5EF4-FFF2-40B4-BE49-F238E27FC236}">
              <a16:creationId xmlns:a16="http://schemas.microsoft.com/office/drawing/2014/main" id="{B249BB56-376E-7B2D-EA35-686F1D4E1CF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 name="Text Box 59">
          <a:extLst>
            <a:ext uri="{FF2B5EF4-FFF2-40B4-BE49-F238E27FC236}">
              <a16:creationId xmlns:a16="http://schemas.microsoft.com/office/drawing/2014/main" id="{9AABCB33-F907-D173-3F7C-FD9018536BD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 name="Text Box 59">
          <a:extLst>
            <a:ext uri="{FF2B5EF4-FFF2-40B4-BE49-F238E27FC236}">
              <a16:creationId xmlns:a16="http://schemas.microsoft.com/office/drawing/2014/main" id="{05035744-4947-DC7B-7CFD-5A46B3D438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 name="Text Box 59">
          <a:extLst>
            <a:ext uri="{FF2B5EF4-FFF2-40B4-BE49-F238E27FC236}">
              <a16:creationId xmlns:a16="http://schemas.microsoft.com/office/drawing/2014/main" id="{EF86A42A-FA97-42EF-58C6-C3E27AF2A3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 name="Text Box 59">
          <a:extLst>
            <a:ext uri="{FF2B5EF4-FFF2-40B4-BE49-F238E27FC236}">
              <a16:creationId xmlns:a16="http://schemas.microsoft.com/office/drawing/2014/main" id="{83496AAD-F2A0-1A28-2A74-DAFA69D816F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FABC0A2F-DF4F-5E73-775D-1E414E294E2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6904356F-F8C3-87A3-28EE-9BF3703A211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0C3F88C8-CDE1-5F53-C61C-FC2DD0F5184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8E7FD6CE-73F5-9D10-745A-41F6A0C0B7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6" name="Text Box 59">
          <a:extLst>
            <a:ext uri="{FF2B5EF4-FFF2-40B4-BE49-F238E27FC236}">
              <a16:creationId xmlns:a16="http://schemas.microsoft.com/office/drawing/2014/main" id="{7265FA14-3931-E8CD-7C82-3729995C0E1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7" name="Text Box 59">
          <a:extLst>
            <a:ext uri="{FF2B5EF4-FFF2-40B4-BE49-F238E27FC236}">
              <a16:creationId xmlns:a16="http://schemas.microsoft.com/office/drawing/2014/main" id="{ED32ACD9-CDDF-5DD1-D166-5F4A319F0A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8" name="Text Box 59">
          <a:extLst>
            <a:ext uri="{FF2B5EF4-FFF2-40B4-BE49-F238E27FC236}">
              <a16:creationId xmlns:a16="http://schemas.microsoft.com/office/drawing/2014/main" id="{34BB2E4A-D226-743A-306B-F955741169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9" name="Text Box 59">
          <a:extLst>
            <a:ext uri="{FF2B5EF4-FFF2-40B4-BE49-F238E27FC236}">
              <a16:creationId xmlns:a16="http://schemas.microsoft.com/office/drawing/2014/main" id="{87191B19-48B9-A810-16A9-80FA4141B34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0" name="Text Box 59">
          <a:extLst>
            <a:ext uri="{FF2B5EF4-FFF2-40B4-BE49-F238E27FC236}">
              <a16:creationId xmlns:a16="http://schemas.microsoft.com/office/drawing/2014/main" id="{AF9A8FB6-318A-8FB7-C7BE-8BAB52C6013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1" name="Text Box 59">
          <a:extLst>
            <a:ext uri="{FF2B5EF4-FFF2-40B4-BE49-F238E27FC236}">
              <a16:creationId xmlns:a16="http://schemas.microsoft.com/office/drawing/2014/main" id="{2CF2F1CE-924D-2977-55E2-1295F54999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2" name="Text Box 59">
          <a:extLst>
            <a:ext uri="{FF2B5EF4-FFF2-40B4-BE49-F238E27FC236}">
              <a16:creationId xmlns:a16="http://schemas.microsoft.com/office/drawing/2014/main" id="{4E523089-E72B-C7FF-731B-E26E08EB2D3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13" name="Text Box 59">
          <a:extLst>
            <a:ext uri="{FF2B5EF4-FFF2-40B4-BE49-F238E27FC236}">
              <a16:creationId xmlns:a16="http://schemas.microsoft.com/office/drawing/2014/main" id="{8EF7382A-A762-EA00-482A-0B724672CB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80517E8-7C79-C740-E98C-7CF1A53157E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94681BC2-E7F9-7BF4-9767-A55E1FD643C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8929026F-3B7C-8648-6FF4-DB69B75A46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564583DB-4D13-240F-14EC-AEFF92E671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183DB61C-866A-680B-408D-1ECE6A5EFCF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431C7EF7-EF41-8BF0-7307-55D049E88C8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22802005-701C-3CCB-7D8B-6403257C19C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33AEA5AF-2A41-C341-D20E-6C4AB42D5FD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2" name="Text Box 59">
          <a:extLst>
            <a:ext uri="{FF2B5EF4-FFF2-40B4-BE49-F238E27FC236}">
              <a16:creationId xmlns:a16="http://schemas.microsoft.com/office/drawing/2014/main" id="{09983CCA-158C-6022-7A98-DCB3A93CD4A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3" name="Text Box 59">
          <a:extLst>
            <a:ext uri="{FF2B5EF4-FFF2-40B4-BE49-F238E27FC236}">
              <a16:creationId xmlns:a16="http://schemas.microsoft.com/office/drawing/2014/main" id="{6B862C12-B022-2CBF-DB2C-21456E226D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4" name="Text Box 59">
          <a:extLst>
            <a:ext uri="{FF2B5EF4-FFF2-40B4-BE49-F238E27FC236}">
              <a16:creationId xmlns:a16="http://schemas.microsoft.com/office/drawing/2014/main" id="{A6D932E2-BFF0-A000-9ED5-3E65664578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5" name="Text Box 59">
          <a:extLst>
            <a:ext uri="{FF2B5EF4-FFF2-40B4-BE49-F238E27FC236}">
              <a16:creationId xmlns:a16="http://schemas.microsoft.com/office/drawing/2014/main" id="{5D21E334-CE0B-806E-99AA-BF4AA0AAB1F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6" name="Text Box 59">
          <a:extLst>
            <a:ext uri="{FF2B5EF4-FFF2-40B4-BE49-F238E27FC236}">
              <a16:creationId xmlns:a16="http://schemas.microsoft.com/office/drawing/2014/main" id="{17E1B11D-23CF-5086-8652-0A9B5A5C5A4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7" name="Text Box 59">
          <a:extLst>
            <a:ext uri="{FF2B5EF4-FFF2-40B4-BE49-F238E27FC236}">
              <a16:creationId xmlns:a16="http://schemas.microsoft.com/office/drawing/2014/main" id="{2478E45B-36D0-649E-87AE-C6B82EA780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8" name="Text Box 59">
          <a:extLst>
            <a:ext uri="{FF2B5EF4-FFF2-40B4-BE49-F238E27FC236}">
              <a16:creationId xmlns:a16="http://schemas.microsoft.com/office/drawing/2014/main" id="{42DD2DD0-0177-2EDF-65B4-BBAC3DAAFA9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9" name="Text Box 59">
          <a:extLst>
            <a:ext uri="{FF2B5EF4-FFF2-40B4-BE49-F238E27FC236}">
              <a16:creationId xmlns:a16="http://schemas.microsoft.com/office/drawing/2014/main" id="{CA8C4943-E1B1-0026-AA3C-7533103D23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A4CB32C6-7ABA-7410-E215-665BD80E1B30}"/>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4F223A7B-AF2E-18A1-06C2-825BB951237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AE11CF12-329E-55C7-7FA0-9EC2A33F5AA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857463A5-4CA5-14E7-9D2B-5A0BF2CF8F1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D6DB9169-8413-18EC-F03A-471F846BA1C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A1996176-EC3B-8D0B-8147-13D535A5DEF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B6906CC0-053B-6BD7-2342-ED95ADD8C7E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FB719525-741D-6981-E054-DB90DB9D635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5564D978-E18A-4DEF-7649-2844347647B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8AFF3122-525C-3E15-2655-B2635263711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42B03253-4050-E1AA-077A-9B07954006E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A28062C7-7313-267A-6439-7BD3DA83095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2" name="Text Box 59">
          <a:extLst>
            <a:ext uri="{FF2B5EF4-FFF2-40B4-BE49-F238E27FC236}">
              <a16:creationId xmlns:a16="http://schemas.microsoft.com/office/drawing/2014/main" id="{B4AA6E5B-3E20-A6FC-B90A-0E1F3E4B9452}"/>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3" name="Text Box 59">
          <a:extLst>
            <a:ext uri="{FF2B5EF4-FFF2-40B4-BE49-F238E27FC236}">
              <a16:creationId xmlns:a16="http://schemas.microsoft.com/office/drawing/2014/main" id="{12EC73CA-7052-10B2-1EC4-F2A34A490A39}"/>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4" name="Text Box 59">
          <a:extLst>
            <a:ext uri="{FF2B5EF4-FFF2-40B4-BE49-F238E27FC236}">
              <a16:creationId xmlns:a16="http://schemas.microsoft.com/office/drawing/2014/main" id="{781EC4FA-71BE-55ED-D5EF-D6F9C2975A9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5" name="Text Box 59">
          <a:extLst>
            <a:ext uri="{FF2B5EF4-FFF2-40B4-BE49-F238E27FC236}">
              <a16:creationId xmlns:a16="http://schemas.microsoft.com/office/drawing/2014/main" id="{718F9631-BAB1-F088-344D-05A90B1F2D01}"/>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6" name="Text Box 59">
          <a:extLst>
            <a:ext uri="{FF2B5EF4-FFF2-40B4-BE49-F238E27FC236}">
              <a16:creationId xmlns:a16="http://schemas.microsoft.com/office/drawing/2014/main" id="{260B0E59-90B5-BEB8-2845-6F7AD756A15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7" name="Text Box 59">
          <a:extLst>
            <a:ext uri="{FF2B5EF4-FFF2-40B4-BE49-F238E27FC236}">
              <a16:creationId xmlns:a16="http://schemas.microsoft.com/office/drawing/2014/main" id="{F4CC949C-0612-A766-B743-3F83829EF8B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8" name="Text Box 59">
          <a:extLst>
            <a:ext uri="{FF2B5EF4-FFF2-40B4-BE49-F238E27FC236}">
              <a16:creationId xmlns:a16="http://schemas.microsoft.com/office/drawing/2014/main" id="{B43CC2FD-C7F5-C665-A988-6AC9ED21486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9" name="Text Box 59">
          <a:extLst>
            <a:ext uri="{FF2B5EF4-FFF2-40B4-BE49-F238E27FC236}">
              <a16:creationId xmlns:a16="http://schemas.microsoft.com/office/drawing/2014/main" id="{F8DEBB55-DC3B-19C6-F3CE-08E8575B0D57}"/>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1BBD1315-D1C2-F1F1-3868-7E5F8A7C4CB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29CFF39D-6196-9B06-9B5A-0793273C1DE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7AC9FD3A-D888-4364-17B8-9742D05A6E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2A3F9B7E-03DD-0017-12EC-17D6EBFB64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AE679227-1F42-8E87-517E-EDA22B063A7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812E4B42-2F60-3505-DC3E-503DEA55067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05527057-F6F1-9D49-079E-69F503AC18D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5969DE80-0EAE-7E49-30BF-416EDE3E8C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A2B85328-7200-A00D-B7BB-FF3A675FE74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63B286C-F1CA-0F17-9084-5EED4AC1837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C41370E0-DE9E-3264-AB3D-65118EB19E7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728EEBA2-6526-7360-335B-AD2E475B48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558A06CA-0AFD-A475-19F4-EF8432F1B07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F80E8C20-8A71-2EE0-94F7-78183AC8EF6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2AB4230C-BB24-9044-D82B-7144B50BE7A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41D3A63D-0B1B-267E-105A-04932E9340E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3ED13FE0-D338-87D7-D7E9-273AA7ABFC7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E22C6862-5BCF-072B-0960-0190482A3C8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BC0465A2-1D70-813B-7DBA-F20D81C0830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83372102-E75B-7FB3-F8AE-655F779BF4F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88ACD16A-5A7A-57B1-823F-94C1035C9EA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BB49CA03-74BF-10CD-7EB5-1A8C483D7B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C32F3B43-2EF6-29A5-3903-14491DBCC0D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860370F9-57EF-DD92-A144-0D7F575968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358F5000-2098-96C5-0E02-0D982822BB1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DDA465DB-8B50-404B-687B-31F76E66700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05F84C47-D592-BD5F-3570-4EB3876DA0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86A0A6B0-1FAC-4BDE-DBB9-18B1127B628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C60256B1-E942-73E3-9F20-8B63684E921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A23D9EF4-EE44-87C1-BEEE-C7D485585FA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27C37CF6-6173-1197-B6DA-4919C99CD77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FBA456E8-EBA2-423D-DDE8-20C2DE8FB75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EFB7A725-B078-248E-D039-C5744E57F4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FE019A82-F16B-5FE9-F65C-89198D9B3B9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9DE660C5-9A71-734A-E43E-1BB016D7F1A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40539FF-BFB9-CDE4-D81D-C7EB67F883B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525ECD8-D9EE-C89F-071E-11E775FB236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449E39A5-C488-6E9E-ACFD-23495C97CCC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5C97E98E-D571-A6D8-E323-2CC28A8EAC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C7999654-BB9B-0850-A7E3-582E152D92E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11BA84F1-2360-EE76-0DC0-8ECF4EE8DE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F4C76B91-50A4-BBE9-AA18-34BD5D3BD64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6195053-E106-0590-9514-E306F509372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5D46BE-7D06-3289-7766-73BDB17D05D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8AFBE5ED-2B1F-8E85-D7F6-939DDC8C2B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D03FE1C8-8F22-ECD1-7F44-9C09D1D7D79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B69CB62-62ED-75A0-B80F-DFDFD62615D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9E53A79-7BC0-322F-8629-B84B491E821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BE923B80-89EE-AA6B-4731-48291EEB08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E54AC307-5090-2104-6A23-2BFC909F181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EB723A75-D5D6-16B9-0BFE-C569093E872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2691BAB-C8C0-3E1B-9F21-E4B2563A0C8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2E58AF5C-BE49-A5A7-AA9D-020FC7A6C49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A4004519-7AEB-7D2F-A744-5EC52358663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59D08E25-7639-841D-49C7-04B9004FB8C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CA7728F5-E66B-E203-2865-C655CB3D33D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6" name="Text Box 59">
          <a:extLst>
            <a:ext uri="{FF2B5EF4-FFF2-40B4-BE49-F238E27FC236}">
              <a16:creationId xmlns:a16="http://schemas.microsoft.com/office/drawing/2014/main" id="{E00932D5-B076-1A3E-F30C-1FA670158E9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7" name="Text Box 59">
          <a:extLst>
            <a:ext uri="{FF2B5EF4-FFF2-40B4-BE49-F238E27FC236}">
              <a16:creationId xmlns:a16="http://schemas.microsoft.com/office/drawing/2014/main" id="{7E5983A5-F668-38E2-2A51-B942CF75BE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8" name="Text Box 59">
          <a:extLst>
            <a:ext uri="{FF2B5EF4-FFF2-40B4-BE49-F238E27FC236}">
              <a16:creationId xmlns:a16="http://schemas.microsoft.com/office/drawing/2014/main" id="{00B6CAEE-C0C9-DAAF-4E7E-F82F1AEF1B8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9" name="Text Box 59">
          <a:extLst>
            <a:ext uri="{FF2B5EF4-FFF2-40B4-BE49-F238E27FC236}">
              <a16:creationId xmlns:a16="http://schemas.microsoft.com/office/drawing/2014/main" id="{A54C2FD9-0BEA-3E5D-398F-6BA72192220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0" name="Text Box 59">
          <a:extLst>
            <a:ext uri="{FF2B5EF4-FFF2-40B4-BE49-F238E27FC236}">
              <a16:creationId xmlns:a16="http://schemas.microsoft.com/office/drawing/2014/main" id="{0DA95D42-E964-C055-2CA7-9BE39071052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1" name="Text Box 59">
          <a:extLst>
            <a:ext uri="{FF2B5EF4-FFF2-40B4-BE49-F238E27FC236}">
              <a16:creationId xmlns:a16="http://schemas.microsoft.com/office/drawing/2014/main" id="{878A7B2C-8FB7-4F84-AF4C-D62B8795F0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2" name="Text Box 59">
          <a:extLst>
            <a:ext uri="{FF2B5EF4-FFF2-40B4-BE49-F238E27FC236}">
              <a16:creationId xmlns:a16="http://schemas.microsoft.com/office/drawing/2014/main" id="{A7027879-1ABC-3D08-FC4D-6C19260585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3" name="Text Box 59">
          <a:extLst>
            <a:ext uri="{FF2B5EF4-FFF2-40B4-BE49-F238E27FC236}">
              <a16:creationId xmlns:a16="http://schemas.microsoft.com/office/drawing/2014/main" id="{7E23C977-3CD8-518D-5134-D3FAB84130F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C8ADA8A-1755-6305-57CE-ED478184D92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49F7A57C-B039-42C6-93AC-1C22FF8C1F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3E1B9F50-C897-F67C-B0F3-42D63056EE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E1720D81-2268-0BF5-06DC-C0FCC5AC5F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41258D1C-B629-8476-510F-EF5B0025CC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155B65A4-2D0C-3244-1BA0-EA79012452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8D8FE6B2-6390-F072-4687-CF2529DA1A3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82970EC4-CD62-8A8A-DF2F-29C17D9E743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C19CBD87-3ED2-D64E-F010-61530148588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C882366B-4DC9-DD02-89E7-812438E3DE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1D4FD2CE-EB08-5BDC-B83B-A6D46004ED3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73957AE1-EAE9-31DC-95D2-6A7699D76D4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D41FEECA-5D72-E5F8-8FF0-C08EE3EFF85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0EB4B068-CFC4-4724-5F53-C8FDD31BDC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401EF505-5470-7D02-90AF-FE22541294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EB1ECA3C-C263-85A6-3E64-51E393BC4E1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46E43345-B295-C890-C5E2-935DCDD1BA3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9ECD488-574B-5BCE-8558-BFEB0DC1921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5C983DF6-921D-5609-4219-A537995E93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9393F799-93E7-31AB-A943-1D44449483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E179A058-7442-504F-7106-7F344EE4713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6EC8C202-544B-59CC-BA19-0CE12B5329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6BD20BC0-63CE-1666-C19B-970FF2CF24B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599652F8-B72F-BC91-5811-6C8BF54AF24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08DB8C88-F673-948C-25CC-6D94A7F420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E0560DCF-0F72-912F-656A-2FA4885768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B30C0507-81CD-5467-264F-7C454F52EC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4E04AC29-A535-E47F-F560-CAEFD1777E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12A4AD18-704D-3407-6B95-7D27C25CCD8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DD1DCF1C-47BB-0227-D17C-11B105EC3B7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D0576268-73EB-9869-D9BE-707E4E6751E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2E30D358-FF05-03FB-1518-363CB0A9BB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626DD9E8-93CD-26AC-3E03-5670E0699FA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C034810-D975-061A-D4BE-466A8402D1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CB532EE-E7E9-028A-B6D3-B7A975080E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477D8EA8-EB90-3FCC-1B99-DA96A35F18B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6D81035C-CF0D-CACA-ED1D-F30A362E537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F3CC3CC1-7635-D839-BC11-F2136036FC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CB6277D8-7CAB-D2F8-BF0F-2CC471A672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DC4ACA5-D433-37DD-E3E1-436FC49712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B4AD76B7-1712-37C0-4F13-446D4CBF4A2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7394F0E0-98EE-F1F1-ADA3-F1321BFC90D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218498F7-C734-CBC8-FAA5-8B4F25201B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0A79A21A-DD81-E0FE-7C12-4350831C68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86B26CE2-19F1-F448-C703-885DE8F25A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6BE5057-ED86-EB8D-10F2-F392C30A47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AE70E4B9-4B36-831E-127C-03773DF4B15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A3FAF33F-8EF3-D651-7AD9-E887C70871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06279883-3354-273E-065D-3D0BEC651C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56A80E79-ECC6-4C18-EF4E-23F70432702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5C50626F-F463-3463-FB6B-B30F74ECB7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BAE0F679-E555-1823-4FD0-6F7F36B5C9C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1E379CCC-2477-3AEF-60BA-FC1DC16EAF4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DC955BA2-DFED-CD71-940F-FF6BEC25994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071876D8-F754-7F4A-6236-82857299BD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F197056B-E57A-DA42-9A0E-740D7D2BA4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176B858B-CD72-9619-290F-4643B5B8F8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E62FE2C1-DB8A-D381-7B67-37E4C828B3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7C16E125-0030-2C74-2CAE-094C425944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1D2F05A2-9DB2-5172-8A64-7813F74328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43A7BC23-583A-7C2D-0A11-DB4EC8B346C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E2233095-7910-33A7-BF74-E1C5DEA96F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9FF9AB15-4B78-A351-E057-734E30FE2B4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DFC812A0-038F-7477-FDA4-406B085D6AA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A39592A-685C-2541-21EF-2814774C9B7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46D45F3D-0AA8-9F74-293E-6EEAAE6E19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E8A18B31-F763-1C14-FF3D-EEB9D03BD03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ECF505E8-4D3C-3635-851E-3D93913B67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FCBB7DEF-3EC4-0745-B136-CA618E3D03D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26098C9E-2539-9817-7535-34ADA43A64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5D40C91-8480-A9F7-19D0-05D187A8B0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D9CDA02C-7177-150C-9443-F80FBB9B92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FCCFF80-9085-B068-4455-3159D48226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64BDDF0F-FD20-1B4E-7D06-5157712ADE3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DBA8387B-D1D2-4180-2349-D0DB2AC6871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57A4B341-FDEA-C05C-28B3-6783FC12E0C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B496F946-06B8-EE47-1860-F9D7E430AF6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A77F4721-B45B-DF86-6C69-83AC165E22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B463F4A1-0BC1-FD6C-A13D-121B22D043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985155B5-F1B6-FD4B-34C9-A8E5B31129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929CDE58-52FD-E1AE-B2BF-9DF5CCD0AD0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1FF7C392-BF12-E422-555E-EFA467FCD8A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DB03DC17-D361-7AF3-C06B-D1BFAF4549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E7818DB8-C631-7816-C675-51E01C55AEC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B5691224-A295-AAEA-AA6D-A1859869AE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7F2E9154-ADA7-F772-91BF-134690D6E9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DEC9562F-C9A3-B40A-7768-7DF40BFCDB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3140AEFE-CC4A-A95D-A2CF-856326C72D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9B795E3B-10EB-FA52-AAAA-C7DE82C6EB5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61D80CB6-64D7-2FBA-F8A4-BD1630E4E6E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590583D8-355F-987A-17BA-9E92824FD7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8667055F-2428-50C7-5974-59EC933908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98F583C7-E9FD-B5E3-C803-991FBF72FE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98824407-1F73-9776-0F78-0E3F2B0C55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FAA0BEFE-7414-D635-F864-D0D8E6FCE94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71022B43-8711-B7FC-11A5-C6FC096F44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BF50D251-8881-00E5-182B-656F49BFC8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BB823ED4-B019-6994-61B5-09B8185ECB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CE0B0934-A67B-C549-56D9-A7949FC9BF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84D80EF4-057F-FCB8-11EC-1C5E1FAD655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DB504622-D9C8-D28D-B873-6F0BE1DCA6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C7AEB871-D809-2A88-A75D-F3C1589285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7C019550-4407-BA9F-8ED0-029B0D0234A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853C100C-F7A7-3F19-F491-1232BD8AD3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8B620979-A8F8-629E-8BD2-14901ED211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DF4FAD5B-0FAC-C44E-3322-B2C1106AAB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86AC3D04-7D8F-2024-7887-B8840A31A2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D104CCEC-A3D4-C6B4-42D5-C2AD1D3D84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9F728974-B3D5-3A47-2366-01C04DAA0C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8F53CD27-72D6-E24E-974A-AC7F40A1B2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8B3EEDA0-12BB-0AE5-A920-B37529246B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8CE9ECD3-D9E5-00FA-578D-D2FD796A30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4E963F74-0726-75BF-29DB-A42CF7D4A94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43BB8ED8-62FF-4FA1-C7C9-6BCC6A00CF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50A972FE-C6E2-5E75-2208-8AB07A8F147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B95D78A4-939E-3176-FD3F-BC0F3A492E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6E7126D6-C793-F270-F9D3-FC390C559D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712292EF-7E7A-3F4B-8B70-15E3AB8CFA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F9E2F118-6A25-25AE-FE64-367CD7582E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4DE58E05-4270-DC84-CB8E-BA11F1B0E96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1E0BA1DF-3E6C-59EB-9846-2DE3A285C1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5BC39AB6-FFD9-68E8-B721-C84E62507D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A27D84E5-8F96-9498-477F-EF50C9DD4D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CEB5E7BC-838F-66A2-C970-688C706E1C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ACD98221-FC25-5863-2915-E951B0E667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5B58F851-077C-21A6-6AD0-8009034596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44F273FF-BE49-F06D-4373-34D1509F33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8296CE03-DBF0-3E39-0107-BF8475519A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13CDF814-3CA7-BBE9-C93A-962C959C40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60EFEC4C-6D9A-7012-08BF-525196D7B9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70D12C1B-DA72-960E-B00F-FA5F50FBDB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B53F7A3E-2B6B-48CE-6002-C4A9E71896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75FD0AB0-5E33-D63F-CF65-4739233893A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28B606DC-A471-5E16-67CE-7D18F1EAF2D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7089C417-D9B9-0F6D-CF6B-7FA3D06008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C53587E3-DC5C-1354-E852-D208A6AFA7D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AC708754-9236-E555-08C9-94122D1E2B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0C6BA53F-500B-DA05-F77C-87444D90CC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C4402D0A-6C1C-6DB2-197A-21CC8F4083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533DB65E-64D3-F92D-7992-938ABCF920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BAE07AC3-C8AC-2516-E68E-A8BC122D104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78D17A38-9F62-C8F1-6DC3-59E56ADDC2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B368E458-0104-5CA4-6741-84A0B919DAF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6DD51147-5148-2643-769D-8A288FCDC7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B552DEDF-645C-6B41-751B-9DEE061C7B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7C9510DC-4472-8568-9C51-9F56D760C3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B6701AAC-BDB6-C96C-F6CE-E2202D8BD63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6C477D6-2889-2A48-61C8-53E7F56C5F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936CADF2-BB7D-234A-A0A8-D0EA3076B4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013A2B62-F62C-B0E7-4382-E53F83D1823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7A3EACAF-6721-1FCD-B4D0-3DE5B7D5DB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8A612053-C3EE-1874-6596-2989CF8E75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61C05A15-0B57-5DA8-0EB9-FF3697E898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FF6C5EB6-CCB6-74D7-6F61-91D908B291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2BB53222-8229-7000-A060-5CFE00C8B1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5CFCB876-C77E-11E5-D895-A659B58DE4C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23CEF37-C4FF-E412-13F2-4B2B13D940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D38F8F13-FF98-3AE2-4D6D-953F19C2AC3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5455041D-B210-1F1D-87A2-B8D268DCA2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1E060EC7-3D0B-F6A5-1AEB-E063ED1CDA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50684756-8EA0-BB0A-3C63-D3B597053E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69A9636B-61D3-FF10-9AB7-FC8A2A1536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58539FC1-F011-67C5-5F3B-BEB80793CA8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A32C0324-CC99-73F2-55C8-5A4C27B3A6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802AAB2A-5A14-A6CE-6557-B4629AB772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EF5E61D6-6B99-062A-9CD6-896EFD8A20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CB327748-BC12-3652-AAAC-DFF4D96E12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6A9DB621-18CD-156B-40BE-067B1D9C76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52EC58BF-FA56-2C25-F99B-79E3E48867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ACD1EACA-F112-701B-0546-72D8F2E19B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31E2867A-AFF7-F876-2C9B-FD443A896FC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05179648-559C-8F79-74E3-2911D10BAC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7D116CF2-4955-91D4-FDC8-5A7AA196F3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F781656F-B782-22D6-C2F9-9C2DA9C998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230E4620-D0AD-3ACD-4864-DE5AB16D14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879ED018-B4AF-5760-321C-CBDE697917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6AE2E5D7-0F81-31B2-5600-ABABB7F0B6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DF83AF7E-4D05-9920-2B64-03A5CF5699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8C0C94E7-CC36-C6D4-FBC1-95DD1D79D8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67D6EB3A-CBC3-FE23-29AB-009278F9D2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B4CEB39C-4E77-16A0-59DB-CF6FBAC488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9B593EB2-9C2D-ADDB-656B-DA620B2E53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8619CB16-EECB-C4F2-724E-88F4FB7758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B39DDE44-AFCA-A7D0-6460-58A3D820C5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CE3460D6-EDC4-463E-036F-BFF8F3D325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6F4CC04B-AA3D-5513-02C4-E8DDC249AF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A2BE08B6-21D1-DC7F-92F0-E4A8C458DA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9A07188B-1C98-8D45-8B34-124433DC80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7703268C-A2C4-D18D-5653-3DC9889863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04BBB5A6-777D-A88B-A9F5-8FC4B1E027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FAFE8D51-5EE7-F3B3-5F3F-ADFDA240C9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45F6D0C3-4D20-E0D7-6C0E-F5B11578AB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72C605E5-A48C-EFEF-50B1-1F8E93AC9E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83B13EC7-D5A8-FA10-F242-5AEEA7A03C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465D9EFD-FFF1-1E47-B221-2AEFEE9EE0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D4279202-1A8B-2ECB-1C9B-2B0F138C63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EF1B8DA-52AF-8543-8FAA-2CAF3E16D7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A2AC80D6-3916-F635-D366-2E64CDEBAA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597CE96-444D-561F-B5D3-67FDE39A97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40675A3E-71D7-4C19-CF2B-D8DC4039E64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D1485D23-5305-3481-4B59-FE437C3AFE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270E30CD-EC22-EF91-3B06-5700EFAC71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D8E2D1EA-7C58-C316-D822-A035A0FF17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3C982053-9A43-436A-805A-457011D3E0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73BBB1DF-8DF4-90C2-0A65-7ECB43E948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D743D932-116F-CD98-D568-51EF3E9FED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98102B68-3EE2-9236-CAEB-C0FA76220C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61E1CF10-3C9A-0721-5893-CC91F6F058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EB620E5F-29C2-7254-6B8A-F056E9426A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FF8CC779-FF1A-7C74-8FE7-CBA14DC8AA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D85D6DA5-49A3-2156-FF3A-910ADCB2F4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C1A733C9-79AA-4761-F1EE-EFA43A40E1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C2EDF05B-841A-4301-869A-B9141AE212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82541302-DE80-AC71-CF00-F800A96336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741C4130-FDA8-9C3E-F782-B93F19844C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2FEE7BCA-4EF8-DF41-A5D2-6B08D8EC84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6F675984-76E2-36F7-5F36-AC58E25DFC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471F534E-383C-E9A9-48C4-51A889010B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35689BBF-FB9E-B4C6-2CB5-DF0937DE66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D2A6285B-549D-E164-B77E-F7D15640236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3ADAA9F7-BA30-584C-6DDD-4DCBEA02B6B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47E84A5D-F5C9-B536-DB94-494EB54CC3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746F3A01-86BA-0645-F9BE-ACD1BB44CBB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9621E856-4146-933C-DC42-5D9B37DDC4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E38A7819-374C-7E9B-52D2-BD28B7723E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0A74A70F-45BF-33F2-879D-C1B1A0B339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D116EE3B-1687-BAF2-29F8-22FB928041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BAE9616B-BC4A-9318-E60C-F40074412D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A5A50B7F-B7C5-895C-D68A-926E150F23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9511B38C-5EE4-E022-D975-F68915B0D8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960A63C3-F6EC-FFD2-3036-AE4AA063F4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619CC257-53F9-C46C-3E84-2B2EDFA8560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034A38D5-3314-8C25-D670-EE7AEEC52E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83F91E33-BA47-FD7B-3BEE-D361F891F2F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072E1701-6E31-D386-E81D-61DB87CAE0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589AFE01-291D-DCA3-4E8E-3497C346CB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4DDE6994-3F9A-C429-2BCD-9470E8D3DBA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73C50837-8491-65FF-699C-2CDC309027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A60190A1-CF28-A8FF-BBE5-53E0BDE513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7542A1E8-D41B-319D-32B9-3970C92984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6CAAC43B-C0B1-D3E6-5194-D0AD0FBEDB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7DA4A2D9-74D3-F390-3C55-3BE8F13559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6CD69DCB-A57B-2DF8-2388-4833169996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6D8C314F-B18A-8ED1-8638-1817B64E00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B3FBB547-9A38-D226-D338-ACCA689FD8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6718AF3A-EE6B-D36C-2776-E2F91BF52A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33CD501E-C159-2025-ADB3-84651AF5B9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79AB0FDB-40E9-D3E9-D082-CA219F8765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45169A33-6B22-E802-D6CC-BC9A2110A4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A21829FB-9955-DA32-7688-14437896FA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280CD1D6-F720-D83C-B366-58EF32C894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5211119E-19FC-961E-34D7-C4714B445E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6" name="Text Box 59">
          <a:extLst>
            <a:ext uri="{FF2B5EF4-FFF2-40B4-BE49-F238E27FC236}">
              <a16:creationId xmlns:a16="http://schemas.microsoft.com/office/drawing/2014/main" id="{2EE78A46-E279-5985-1CD9-CBFC40DFD5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7" name="Text Box 59">
          <a:extLst>
            <a:ext uri="{FF2B5EF4-FFF2-40B4-BE49-F238E27FC236}">
              <a16:creationId xmlns:a16="http://schemas.microsoft.com/office/drawing/2014/main" id="{9FE48598-D78C-43E3-3B5C-725EA7A81B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8" name="Text Box 59">
          <a:extLst>
            <a:ext uri="{FF2B5EF4-FFF2-40B4-BE49-F238E27FC236}">
              <a16:creationId xmlns:a16="http://schemas.microsoft.com/office/drawing/2014/main" id="{D596357B-0F9E-091B-6F84-4C5074C12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69" name="Text Box 59">
          <a:extLst>
            <a:ext uri="{FF2B5EF4-FFF2-40B4-BE49-F238E27FC236}">
              <a16:creationId xmlns:a16="http://schemas.microsoft.com/office/drawing/2014/main" id="{6962C9F6-2564-3985-9507-30EE584739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0" name="Text Box 59">
          <a:extLst>
            <a:ext uri="{FF2B5EF4-FFF2-40B4-BE49-F238E27FC236}">
              <a16:creationId xmlns:a16="http://schemas.microsoft.com/office/drawing/2014/main" id="{5455AFB5-ECAC-1779-E85D-F746A299A4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1" name="Text Box 59">
          <a:extLst>
            <a:ext uri="{FF2B5EF4-FFF2-40B4-BE49-F238E27FC236}">
              <a16:creationId xmlns:a16="http://schemas.microsoft.com/office/drawing/2014/main" id="{665CC370-F1FB-72D3-BB2E-E89B913301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2" name="Text Box 59">
          <a:extLst>
            <a:ext uri="{FF2B5EF4-FFF2-40B4-BE49-F238E27FC236}">
              <a16:creationId xmlns:a16="http://schemas.microsoft.com/office/drawing/2014/main" id="{736B4810-61BF-FF51-02A5-C0CADDA5C0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3" name="Text Box 59">
          <a:extLst>
            <a:ext uri="{FF2B5EF4-FFF2-40B4-BE49-F238E27FC236}">
              <a16:creationId xmlns:a16="http://schemas.microsoft.com/office/drawing/2014/main" id="{7C1B87BB-02DB-2064-19B6-BC225EA0EC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4" name="Text Box 59">
          <a:extLst>
            <a:ext uri="{FF2B5EF4-FFF2-40B4-BE49-F238E27FC236}">
              <a16:creationId xmlns:a16="http://schemas.microsoft.com/office/drawing/2014/main" id="{53540ABF-6A34-2947-114A-E87513903C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5" name="Text Box 59">
          <a:extLst>
            <a:ext uri="{FF2B5EF4-FFF2-40B4-BE49-F238E27FC236}">
              <a16:creationId xmlns:a16="http://schemas.microsoft.com/office/drawing/2014/main" id="{D5DE0397-0C4E-E871-6190-51320CB546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6" name="Text Box 59">
          <a:extLst>
            <a:ext uri="{FF2B5EF4-FFF2-40B4-BE49-F238E27FC236}">
              <a16:creationId xmlns:a16="http://schemas.microsoft.com/office/drawing/2014/main" id="{4EBF8864-277A-7237-7F1D-C28E8200EA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7" name="Text Box 59">
          <a:extLst>
            <a:ext uri="{FF2B5EF4-FFF2-40B4-BE49-F238E27FC236}">
              <a16:creationId xmlns:a16="http://schemas.microsoft.com/office/drawing/2014/main" id="{5164D798-19C3-36B8-0E6A-5FCD442ECB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8" name="Text Box 59">
          <a:extLst>
            <a:ext uri="{FF2B5EF4-FFF2-40B4-BE49-F238E27FC236}">
              <a16:creationId xmlns:a16="http://schemas.microsoft.com/office/drawing/2014/main" id="{2E2E3223-1749-70EB-AF69-58081A6DDD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79" name="Text Box 59">
          <a:extLst>
            <a:ext uri="{FF2B5EF4-FFF2-40B4-BE49-F238E27FC236}">
              <a16:creationId xmlns:a16="http://schemas.microsoft.com/office/drawing/2014/main" id="{07AE01D9-DBE3-5611-1227-D87B85C1B3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0" name="Text Box 59">
          <a:extLst>
            <a:ext uri="{FF2B5EF4-FFF2-40B4-BE49-F238E27FC236}">
              <a16:creationId xmlns:a16="http://schemas.microsoft.com/office/drawing/2014/main" id="{2320E77E-37D4-AB64-3958-3157F433A7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1" name="Text Box 59">
          <a:extLst>
            <a:ext uri="{FF2B5EF4-FFF2-40B4-BE49-F238E27FC236}">
              <a16:creationId xmlns:a16="http://schemas.microsoft.com/office/drawing/2014/main" id="{DA0E9F57-DBF4-921C-91C6-11811E1032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2" name="Text Box 59">
          <a:extLst>
            <a:ext uri="{FF2B5EF4-FFF2-40B4-BE49-F238E27FC236}">
              <a16:creationId xmlns:a16="http://schemas.microsoft.com/office/drawing/2014/main" id="{935D2078-55F7-1902-EFF4-ABC7F57859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3" name="Text Box 59">
          <a:extLst>
            <a:ext uri="{FF2B5EF4-FFF2-40B4-BE49-F238E27FC236}">
              <a16:creationId xmlns:a16="http://schemas.microsoft.com/office/drawing/2014/main" id="{FC0D3E40-FA47-86D0-E1BC-CB5F2FA8C7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4" name="Text Box 59">
          <a:extLst>
            <a:ext uri="{FF2B5EF4-FFF2-40B4-BE49-F238E27FC236}">
              <a16:creationId xmlns:a16="http://schemas.microsoft.com/office/drawing/2014/main" id="{E790D133-9A8A-2327-459E-B38EE3D704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5" name="Text Box 59">
          <a:extLst>
            <a:ext uri="{FF2B5EF4-FFF2-40B4-BE49-F238E27FC236}">
              <a16:creationId xmlns:a16="http://schemas.microsoft.com/office/drawing/2014/main" id="{9AD8945B-6395-FA2A-AB8A-7B95F52F02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6" name="Text Box 59">
          <a:extLst>
            <a:ext uri="{FF2B5EF4-FFF2-40B4-BE49-F238E27FC236}">
              <a16:creationId xmlns:a16="http://schemas.microsoft.com/office/drawing/2014/main" id="{9D151468-2217-0FFF-3289-8411449DB5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7" name="Text Box 59">
          <a:extLst>
            <a:ext uri="{FF2B5EF4-FFF2-40B4-BE49-F238E27FC236}">
              <a16:creationId xmlns:a16="http://schemas.microsoft.com/office/drawing/2014/main" id="{59E865F8-72F8-75B5-4B91-0315290FFA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8" name="Text Box 59">
          <a:extLst>
            <a:ext uri="{FF2B5EF4-FFF2-40B4-BE49-F238E27FC236}">
              <a16:creationId xmlns:a16="http://schemas.microsoft.com/office/drawing/2014/main" id="{9717E099-581A-37E4-7948-2880C171D9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89" name="Text Box 59">
          <a:extLst>
            <a:ext uri="{FF2B5EF4-FFF2-40B4-BE49-F238E27FC236}">
              <a16:creationId xmlns:a16="http://schemas.microsoft.com/office/drawing/2014/main" id="{25B40162-165F-E1C7-BF23-2B6B2BE622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0" name="Text Box 59">
          <a:extLst>
            <a:ext uri="{FF2B5EF4-FFF2-40B4-BE49-F238E27FC236}">
              <a16:creationId xmlns:a16="http://schemas.microsoft.com/office/drawing/2014/main" id="{4FA26D0F-BBD1-0CD3-5F67-0A91AF7298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1" name="Text Box 59">
          <a:extLst>
            <a:ext uri="{FF2B5EF4-FFF2-40B4-BE49-F238E27FC236}">
              <a16:creationId xmlns:a16="http://schemas.microsoft.com/office/drawing/2014/main" id="{ACE33859-181E-62C8-9784-707A4A6222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2" name="Text Box 59">
          <a:extLst>
            <a:ext uri="{FF2B5EF4-FFF2-40B4-BE49-F238E27FC236}">
              <a16:creationId xmlns:a16="http://schemas.microsoft.com/office/drawing/2014/main" id="{A031EC7D-B06C-B6A5-179D-840BA23D000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3" name="Text Box 59">
          <a:extLst>
            <a:ext uri="{FF2B5EF4-FFF2-40B4-BE49-F238E27FC236}">
              <a16:creationId xmlns:a16="http://schemas.microsoft.com/office/drawing/2014/main" id="{6A8B24BD-56BD-0C77-5482-AE94FEA83F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4" name="Text Box 59">
          <a:extLst>
            <a:ext uri="{FF2B5EF4-FFF2-40B4-BE49-F238E27FC236}">
              <a16:creationId xmlns:a16="http://schemas.microsoft.com/office/drawing/2014/main" id="{0F6A3C56-A232-4B99-2543-B03AC7A977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5" name="Text Box 59">
          <a:extLst>
            <a:ext uri="{FF2B5EF4-FFF2-40B4-BE49-F238E27FC236}">
              <a16:creationId xmlns:a16="http://schemas.microsoft.com/office/drawing/2014/main" id="{A7ACC2F5-4071-F81F-CCA4-426BB8A371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6" name="Text Box 59">
          <a:extLst>
            <a:ext uri="{FF2B5EF4-FFF2-40B4-BE49-F238E27FC236}">
              <a16:creationId xmlns:a16="http://schemas.microsoft.com/office/drawing/2014/main" id="{A415F9C2-BC6E-FD31-2926-65ED42893C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7" name="Text Box 59">
          <a:extLst>
            <a:ext uri="{FF2B5EF4-FFF2-40B4-BE49-F238E27FC236}">
              <a16:creationId xmlns:a16="http://schemas.microsoft.com/office/drawing/2014/main" id="{AF82B8A5-9A1D-001F-1FF2-85480D7574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8" name="Text Box 59">
          <a:extLst>
            <a:ext uri="{FF2B5EF4-FFF2-40B4-BE49-F238E27FC236}">
              <a16:creationId xmlns:a16="http://schemas.microsoft.com/office/drawing/2014/main" id="{7570D4CD-3653-160C-03B3-8DD23B4B03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499" name="Text Box 59">
          <a:extLst>
            <a:ext uri="{FF2B5EF4-FFF2-40B4-BE49-F238E27FC236}">
              <a16:creationId xmlns:a16="http://schemas.microsoft.com/office/drawing/2014/main" id="{50408E5E-C482-D104-FAE4-A65C859DA7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0" name="Text Box 59">
          <a:extLst>
            <a:ext uri="{FF2B5EF4-FFF2-40B4-BE49-F238E27FC236}">
              <a16:creationId xmlns:a16="http://schemas.microsoft.com/office/drawing/2014/main" id="{B0C26018-2D28-213A-79A1-F1CEDF04F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1" name="Text Box 59">
          <a:extLst>
            <a:ext uri="{FF2B5EF4-FFF2-40B4-BE49-F238E27FC236}">
              <a16:creationId xmlns:a16="http://schemas.microsoft.com/office/drawing/2014/main" id="{1877C212-6B29-84D2-E7E4-272462E675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2" name="Text Box 59">
          <a:extLst>
            <a:ext uri="{FF2B5EF4-FFF2-40B4-BE49-F238E27FC236}">
              <a16:creationId xmlns:a16="http://schemas.microsoft.com/office/drawing/2014/main" id="{5FAD26DE-7914-A5B9-F0F0-E8E62E1C3F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3" name="Text Box 59">
          <a:extLst>
            <a:ext uri="{FF2B5EF4-FFF2-40B4-BE49-F238E27FC236}">
              <a16:creationId xmlns:a16="http://schemas.microsoft.com/office/drawing/2014/main" id="{324D4CDF-8467-7BB8-831B-C37DC73198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4" name="Text Box 59">
          <a:extLst>
            <a:ext uri="{FF2B5EF4-FFF2-40B4-BE49-F238E27FC236}">
              <a16:creationId xmlns:a16="http://schemas.microsoft.com/office/drawing/2014/main" id="{9C086B01-3FA5-1FFF-6085-62223971CF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5" name="Text Box 59">
          <a:extLst>
            <a:ext uri="{FF2B5EF4-FFF2-40B4-BE49-F238E27FC236}">
              <a16:creationId xmlns:a16="http://schemas.microsoft.com/office/drawing/2014/main" id="{9CCF4E03-7EDB-6B07-8E92-B2336827F77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6" name="Text Box 59">
          <a:extLst>
            <a:ext uri="{FF2B5EF4-FFF2-40B4-BE49-F238E27FC236}">
              <a16:creationId xmlns:a16="http://schemas.microsoft.com/office/drawing/2014/main" id="{37A33EA5-5700-60A7-95DF-BAF86C4F5F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7" name="Text Box 59">
          <a:extLst>
            <a:ext uri="{FF2B5EF4-FFF2-40B4-BE49-F238E27FC236}">
              <a16:creationId xmlns:a16="http://schemas.microsoft.com/office/drawing/2014/main" id="{B951EA61-DAEB-950A-0B1A-6E9A39C128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8" name="Text Box 59">
          <a:extLst>
            <a:ext uri="{FF2B5EF4-FFF2-40B4-BE49-F238E27FC236}">
              <a16:creationId xmlns:a16="http://schemas.microsoft.com/office/drawing/2014/main" id="{80FB2A9F-1C4A-1EA7-CD04-9E36BE3F4C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09" name="Text Box 59">
          <a:extLst>
            <a:ext uri="{FF2B5EF4-FFF2-40B4-BE49-F238E27FC236}">
              <a16:creationId xmlns:a16="http://schemas.microsoft.com/office/drawing/2014/main" id="{BF1A84E8-D892-644B-CF0F-713CBBDCD0E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0" name="Text Box 59">
          <a:extLst>
            <a:ext uri="{FF2B5EF4-FFF2-40B4-BE49-F238E27FC236}">
              <a16:creationId xmlns:a16="http://schemas.microsoft.com/office/drawing/2014/main" id="{477BF7F0-EABA-AF32-A391-A9F50894D9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1" name="Text Box 59">
          <a:extLst>
            <a:ext uri="{FF2B5EF4-FFF2-40B4-BE49-F238E27FC236}">
              <a16:creationId xmlns:a16="http://schemas.microsoft.com/office/drawing/2014/main" id="{BAF5D02B-5E00-A3F6-BA86-48E468338E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2" name="Text Box 59">
          <a:extLst>
            <a:ext uri="{FF2B5EF4-FFF2-40B4-BE49-F238E27FC236}">
              <a16:creationId xmlns:a16="http://schemas.microsoft.com/office/drawing/2014/main" id="{E24A8609-462D-6BF3-2532-7806AF8DDE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3" name="Text Box 59">
          <a:extLst>
            <a:ext uri="{FF2B5EF4-FFF2-40B4-BE49-F238E27FC236}">
              <a16:creationId xmlns:a16="http://schemas.microsoft.com/office/drawing/2014/main" id="{5BCDF90B-F546-1DF1-7AE4-EECFC030CF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4" name="Text Box 59">
          <a:extLst>
            <a:ext uri="{FF2B5EF4-FFF2-40B4-BE49-F238E27FC236}">
              <a16:creationId xmlns:a16="http://schemas.microsoft.com/office/drawing/2014/main" id="{6EC52EAD-45B1-959B-39E8-96ED70B02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5" name="Text Box 59">
          <a:extLst>
            <a:ext uri="{FF2B5EF4-FFF2-40B4-BE49-F238E27FC236}">
              <a16:creationId xmlns:a16="http://schemas.microsoft.com/office/drawing/2014/main" id="{DFD7CDA8-6D3F-B7E5-3FE0-F112EC101F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6" name="Text Box 59">
          <a:extLst>
            <a:ext uri="{FF2B5EF4-FFF2-40B4-BE49-F238E27FC236}">
              <a16:creationId xmlns:a16="http://schemas.microsoft.com/office/drawing/2014/main" id="{CABD33A7-E516-D989-A3B2-8ACE329583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7" name="Text Box 59">
          <a:extLst>
            <a:ext uri="{FF2B5EF4-FFF2-40B4-BE49-F238E27FC236}">
              <a16:creationId xmlns:a16="http://schemas.microsoft.com/office/drawing/2014/main" id="{E374D191-BA5C-42F4-17ED-A050D87521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8" name="Text Box 59">
          <a:extLst>
            <a:ext uri="{FF2B5EF4-FFF2-40B4-BE49-F238E27FC236}">
              <a16:creationId xmlns:a16="http://schemas.microsoft.com/office/drawing/2014/main" id="{C7AB53B5-5DF2-AC2D-59A5-54099330F4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19" name="Text Box 59">
          <a:extLst>
            <a:ext uri="{FF2B5EF4-FFF2-40B4-BE49-F238E27FC236}">
              <a16:creationId xmlns:a16="http://schemas.microsoft.com/office/drawing/2014/main" id="{F8FCBF31-C336-3825-FFA6-7CC678D3B5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0" name="Text Box 59">
          <a:extLst>
            <a:ext uri="{FF2B5EF4-FFF2-40B4-BE49-F238E27FC236}">
              <a16:creationId xmlns:a16="http://schemas.microsoft.com/office/drawing/2014/main" id="{40ED032F-8C72-FD14-0B2F-D9AE039AB1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1" name="Text Box 59">
          <a:extLst>
            <a:ext uri="{FF2B5EF4-FFF2-40B4-BE49-F238E27FC236}">
              <a16:creationId xmlns:a16="http://schemas.microsoft.com/office/drawing/2014/main" id="{931BAF78-1659-33CC-D9CF-777FEED887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2" name="Text Box 59">
          <a:extLst>
            <a:ext uri="{FF2B5EF4-FFF2-40B4-BE49-F238E27FC236}">
              <a16:creationId xmlns:a16="http://schemas.microsoft.com/office/drawing/2014/main" id="{147A655A-FE54-7CF5-D394-00541CD0D8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3" name="Text Box 59">
          <a:extLst>
            <a:ext uri="{FF2B5EF4-FFF2-40B4-BE49-F238E27FC236}">
              <a16:creationId xmlns:a16="http://schemas.microsoft.com/office/drawing/2014/main" id="{4BAF96E9-D216-6916-D069-3E19DA2AE8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4" name="Text Box 59">
          <a:extLst>
            <a:ext uri="{FF2B5EF4-FFF2-40B4-BE49-F238E27FC236}">
              <a16:creationId xmlns:a16="http://schemas.microsoft.com/office/drawing/2014/main" id="{06D78642-D2F4-68E4-5E9E-9DC0E289D9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5" name="Text Box 59">
          <a:extLst>
            <a:ext uri="{FF2B5EF4-FFF2-40B4-BE49-F238E27FC236}">
              <a16:creationId xmlns:a16="http://schemas.microsoft.com/office/drawing/2014/main" id="{88296585-BBFF-7938-47A2-482B4A775AA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6" name="Text Box 59">
          <a:extLst>
            <a:ext uri="{FF2B5EF4-FFF2-40B4-BE49-F238E27FC236}">
              <a16:creationId xmlns:a16="http://schemas.microsoft.com/office/drawing/2014/main" id="{D5D7B7CB-AED1-E84B-40DD-CE26B2C9A4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7" name="Text Box 59">
          <a:extLst>
            <a:ext uri="{FF2B5EF4-FFF2-40B4-BE49-F238E27FC236}">
              <a16:creationId xmlns:a16="http://schemas.microsoft.com/office/drawing/2014/main" id="{9D3394BD-1084-1C0C-CCF4-86D7E9C865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8" name="Text Box 59">
          <a:extLst>
            <a:ext uri="{FF2B5EF4-FFF2-40B4-BE49-F238E27FC236}">
              <a16:creationId xmlns:a16="http://schemas.microsoft.com/office/drawing/2014/main" id="{42D3FE62-B5FA-B593-3720-4FF5DF9321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29" name="Text Box 59">
          <a:extLst>
            <a:ext uri="{FF2B5EF4-FFF2-40B4-BE49-F238E27FC236}">
              <a16:creationId xmlns:a16="http://schemas.microsoft.com/office/drawing/2014/main" id="{EE47589A-035B-77D5-7977-1177BC9EEA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0" name="Text Box 59">
          <a:extLst>
            <a:ext uri="{FF2B5EF4-FFF2-40B4-BE49-F238E27FC236}">
              <a16:creationId xmlns:a16="http://schemas.microsoft.com/office/drawing/2014/main" id="{0E63D051-ED91-CF59-D6C7-C7D840F454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1" name="Text Box 59">
          <a:extLst>
            <a:ext uri="{FF2B5EF4-FFF2-40B4-BE49-F238E27FC236}">
              <a16:creationId xmlns:a16="http://schemas.microsoft.com/office/drawing/2014/main" id="{FEB063BB-12A7-49F8-0A5D-5BB21BC39C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2" name="Text Box 59">
          <a:extLst>
            <a:ext uri="{FF2B5EF4-FFF2-40B4-BE49-F238E27FC236}">
              <a16:creationId xmlns:a16="http://schemas.microsoft.com/office/drawing/2014/main" id="{2A7F3B3D-E54D-90BE-3CFE-92ECAF747A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3" name="Text Box 59">
          <a:extLst>
            <a:ext uri="{FF2B5EF4-FFF2-40B4-BE49-F238E27FC236}">
              <a16:creationId xmlns:a16="http://schemas.microsoft.com/office/drawing/2014/main" id="{7C782BDD-F208-2D73-AD52-5E6218348C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4" name="Text Box 59">
          <a:extLst>
            <a:ext uri="{FF2B5EF4-FFF2-40B4-BE49-F238E27FC236}">
              <a16:creationId xmlns:a16="http://schemas.microsoft.com/office/drawing/2014/main" id="{C1578D03-3BAA-7B16-ED92-48DBC88AC3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5" name="Text Box 59">
          <a:extLst>
            <a:ext uri="{FF2B5EF4-FFF2-40B4-BE49-F238E27FC236}">
              <a16:creationId xmlns:a16="http://schemas.microsoft.com/office/drawing/2014/main" id="{95580C46-60A9-6D1F-8974-956DA69CC4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6" name="Text Box 59">
          <a:extLst>
            <a:ext uri="{FF2B5EF4-FFF2-40B4-BE49-F238E27FC236}">
              <a16:creationId xmlns:a16="http://schemas.microsoft.com/office/drawing/2014/main" id="{3B0290D2-25A4-417A-70AC-E52D61FAC8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7" name="Text Box 59">
          <a:extLst>
            <a:ext uri="{FF2B5EF4-FFF2-40B4-BE49-F238E27FC236}">
              <a16:creationId xmlns:a16="http://schemas.microsoft.com/office/drawing/2014/main" id="{A7E340B8-6FEC-AC1F-BC4A-16C5D59DB5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8" name="Text Box 59">
          <a:extLst>
            <a:ext uri="{FF2B5EF4-FFF2-40B4-BE49-F238E27FC236}">
              <a16:creationId xmlns:a16="http://schemas.microsoft.com/office/drawing/2014/main" id="{9C3FD99C-EAD7-1B26-B7FD-06ABFBAFF6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39" name="Text Box 59">
          <a:extLst>
            <a:ext uri="{FF2B5EF4-FFF2-40B4-BE49-F238E27FC236}">
              <a16:creationId xmlns:a16="http://schemas.microsoft.com/office/drawing/2014/main" id="{2F2126B5-9971-BC1C-0BF0-764C953987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0" name="Text Box 59">
          <a:extLst>
            <a:ext uri="{FF2B5EF4-FFF2-40B4-BE49-F238E27FC236}">
              <a16:creationId xmlns:a16="http://schemas.microsoft.com/office/drawing/2014/main" id="{AEF2869F-01ED-1A76-FEBE-0771EE76AA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1" name="Text Box 59">
          <a:extLst>
            <a:ext uri="{FF2B5EF4-FFF2-40B4-BE49-F238E27FC236}">
              <a16:creationId xmlns:a16="http://schemas.microsoft.com/office/drawing/2014/main" id="{F3C9E799-B686-89AD-B3C7-3366512042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2" name="Text Box 59">
          <a:extLst>
            <a:ext uri="{FF2B5EF4-FFF2-40B4-BE49-F238E27FC236}">
              <a16:creationId xmlns:a16="http://schemas.microsoft.com/office/drawing/2014/main" id="{EA73FC14-40CE-0010-E165-9A6F2A75C9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3" name="Text Box 59">
          <a:extLst>
            <a:ext uri="{FF2B5EF4-FFF2-40B4-BE49-F238E27FC236}">
              <a16:creationId xmlns:a16="http://schemas.microsoft.com/office/drawing/2014/main" id="{94CD6552-F6F8-96B6-E625-F35425397F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4" name="Text Box 59">
          <a:extLst>
            <a:ext uri="{FF2B5EF4-FFF2-40B4-BE49-F238E27FC236}">
              <a16:creationId xmlns:a16="http://schemas.microsoft.com/office/drawing/2014/main" id="{F35A97DB-0AAE-A207-20EA-B34E15E69B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5" name="Text Box 59">
          <a:extLst>
            <a:ext uri="{FF2B5EF4-FFF2-40B4-BE49-F238E27FC236}">
              <a16:creationId xmlns:a16="http://schemas.microsoft.com/office/drawing/2014/main" id="{9A044DA9-2D01-0EC0-DC96-59875FAF01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6" name="Text Box 59">
          <a:extLst>
            <a:ext uri="{FF2B5EF4-FFF2-40B4-BE49-F238E27FC236}">
              <a16:creationId xmlns:a16="http://schemas.microsoft.com/office/drawing/2014/main" id="{91431D7A-0774-18FD-8AA7-F07DD3635F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7" name="Text Box 59">
          <a:extLst>
            <a:ext uri="{FF2B5EF4-FFF2-40B4-BE49-F238E27FC236}">
              <a16:creationId xmlns:a16="http://schemas.microsoft.com/office/drawing/2014/main" id="{FD592D12-D8DC-5245-32D5-3D320947F1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8" name="Text Box 59">
          <a:extLst>
            <a:ext uri="{FF2B5EF4-FFF2-40B4-BE49-F238E27FC236}">
              <a16:creationId xmlns:a16="http://schemas.microsoft.com/office/drawing/2014/main" id="{1AE7C86B-9F1A-0484-8755-3661787F38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549" name="Text Box 59">
          <a:extLst>
            <a:ext uri="{FF2B5EF4-FFF2-40B4-BE49-F238E27FC236}">
              <a16:creationId xmlns:a16="http://schemas.microsoft.com/office/drawing/2014/main" id="{2C1A4D29-1921-ECB2-6366-2EE4307E80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0" name="Text Box 59">
          <a:extLst>
            <a:ext uri="{FF2B5EF4-FFF2-40B4-BE49-F238E27FC236}">
              <a16:creationId xmlns:a16="http://schemas.microsoft.com/office/drawing/2014/main" id="{80A4759F-51E2-EF28-FCDC-16AF20854D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1" name="Text Box 59">
          <a:extLst>
            <a:ext uri="{FF2B5EF4-FFF2-40B4-BE49-F238E27FC236}">
              <a16:creationId xmlns:a16="http://schemas.microsoft.com/office/drawing/2014/main" id="{9235E2BA-4B0E-15FD-DABA-4BE91AFE21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2" name="Text Box 59">
          <a:extLst>
            <a:ext uri="{FF2B5EF4-FFF2-40B4-BE49-F238E27FC236}">
              <a16:creationId xmlns:a16="http://schemas.microsoft.com/office/drawing/2014/main" id="{8CDDC060-90ED-EFCD-1049-EF07C20F24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3" name="Text Box 59">
          <a:extLst>
            <a:ext uri="{FF2B5EF4-FFF2-40B4-BE49-F238E27FC236}">
              <a16:creationId xmlns:a16="http://schemas.microsoft.com/office/drawing/2014/main" id="{CC9EB4E1-F9B3-57C0-A1B2-2AFCCEE34A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4" name="Text Box 59">
          <a:extLst>
            <a:ext uri="{FF2B5EF4-FFF2-40B4-BE49-F238E27FC236}">
              <a16:creationId xmlns:a16="http://schemas.microsoft.com/office/drawing/2014/main" id="{F498EB88-B058-A3D7-BBB2-49C18B94EF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5" name="Text Box 59">
          <a:extLst>
            <a:ext uri="{FF2B5EF4-FFF2-40B4-BE49-F238E27FC236}">
              <a16:creationId xmlns:a16="http://schemas.microsoft.com/office/drawing/2014/main" id="{43E0BA72-84CC-360D-50A8-E3DA7A9FBA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6" name="Text Box 59">
          <a:extLst>
            <a:ext uri="{FF2B5EF4-FFF2-40B4-BE49-F238E27FC236}">
              <a16:creationId xmlns:a16="http://schemas.microsoft.com/office/drawing/2014/main" id="{3DECCC14-787E-7F5E-E664-06260234FF2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7" name="Text Box 59">
          <a:extLst>
            <a:ext uri="{FF2B5EF4-FFF2-40B4-BE49-F238E27FC236}">
              <a16:creationId xmlns:a16="http://schemas.microsoft.com/office/drawing/2014/main" id="{4408E32E-632D-C00F-7753-A1AE7AEABC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8" name="Text Box 59">
          <a:extLst>
            <a:ext uri="{FF2B5EF4-FFF2-40B4-BE49-F238E27FC236}">
              <a16:creationId xmlns:a16="http://schemas.microsoft.com/office/drawing/2014/main" id="{7ACD445B-2871-5F99-3ADB-B6321C1A73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59" name="Text Box 59">
          <a:extLst>
            <a:ext uri="{FF2B5EF4-FFF2-40B4-BE49-F238E27FC236}">
              <a16:creationId xmlns:a16="http://schemas.microsoft.com/office/drawing/2014/main" id="{2CDFCD8B-0FA0-989E-8A5C-12F44B9CD9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0" name="Text Box 59">
          <a:extLst>
            <a:ext uri="{FF2B5EF4-FFF2-40B4-BE49-F238E27FC236}">
              <a16:creationId xmlns:a16="http://schemas.microsoft.com/office/drawing/2014/main" id="{AA5C3052-A81C-DDF5-78CE-0724A5EC0D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1" name="Text Box 59">
          <a:extLst>
            <a:ext uri="{FF2B5EF4-FFF2-40B4-BE49-F238E27FC236}">
              <a16:creationId xmlns:a16="http://schemas.microsoft.com/office/drawing/2014/main" id="{924D2276-E205-BBAA-E430-3F6CF283DD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2" name="Text Box 59">
          <a:extLst>
            <a:ext uri="{FF2B5EF4-FFF2-40B4-BE49-F238E27FC236}">
              <a16:creationId xmlns:a16="http://schemas.microsoft.com/office/drawing/2014/main" id="{E350941C-1C18-5EAD-85AF-B1FCC58A0E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3" name="Text Box 59">
          <a:extLst>
            <a:ext uri="{FF2B5EF4-FFF2-40B4-BE49-F238E27FC236}">
              <a16:creationId xmlns:a16="http://schemas.microsoft.com/office/drawing/2014/main" id="{A2B775AB-CE52-C590-1AEF-5F780B6998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4" name="Text Box 59">
          <a:extLst>
            <a:ext uri="{FF2B5EF4-FFF2-40B4-BE49-F238E27FC236}">
              <a16:creationId xmlns:a16="http://schemas.microsoft.com/office/drawing/2014/main" id="{1AE40C4C-E8B8-A787-3C3E-343348DB35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5" name="Text Box 59">
          <a:extLst>
            <a:ext uri="{FF2B5EF4-FFF2-40B4-BE49-F238E27FC236}">
              <a16:creationId xmlns:a16="http://schemas.microsoft.com/office/drawing/2014/main" id="{C5F2F0BA-ABAA-D866-0C45-DBB3409DF9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6" name="Text Box 59">
          <a:extLst>
            <a:ext uri="{FF2B5EF4-FFF2-40B4-BE49-F238E27FC236}">
              <a16:creationId xmlns:a16="http://schemas.microsoft.com/office/drawing/2014/main" id="{5BEFA7F3-2074-6CAC-15B4-08635A4B3A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7" name="Text Box 59">
          <a:extLst>
            <a:ext uri="{FF2B5EF4-FFF2-40B4-BE49-F238E27FC236}">
              <a16:creationId xmlns:a16="http://schemas.microsoft.com/office/drawing/2014/main" id="{6FC96636-A611-25B6-BC37-08D3D321A4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8" name="Text Box 59">
          <a:extLst>
            <a:ext uri="{FF2B5EF4-FFF2-40B4-BE49-F238E27FC236}">
              <a16:creationId xmlns:a16="http://schemas.microsoft.com/office/drawing/2014/main" id="{2CB99FAF-DEF5-466E-E44D-F2346E4B0C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69" name="Text Box 59">
          <a:extLst>
            <a:ext uri="{FF2B5EF4-FFF2-40B4-BE49-F238E27FC236}">
              <a16:creationId xmlns:a16="http://schemas.microsoft.com/office/drawing/2014/main" id="{DC000758-FCEC-A151-07E4-2C7922ED50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0" name="Text Box 59">
          <a:extLst>
            <a:ext uri="{FF2B5EF4-FFF2-40B4-BE49-F238E27FC236}">
              <a16:creationId xmlns:a16="http://schemas.microsoft.com/office/drawing/2014/main" id="{589BFF2A-C949-EC9B-45AD-674D11610B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1" name="Text Box 59">
          <a:extLst>
            <a:ext uri="{FF2B5EF4-FFF2-40B4-BE49-F238E27FC236}">
              <a16:creationId xmlns:a16="http://schemas.microsoft.com/office/drawing/2014/main" id="{432A1A2E-EC50-BEB0-741D-2144A29328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2" name="Text Box 59">
          <a:extLst>
            <a:ext uri="{FF2B5EF4-FFF2-40B4-BE49-F238E27FC236}">
              <a16:creationId xmlns:a16="http://schemas.microsoft.com/office/drawing/2014/main" id="{4C960699-7915-D911-745A-1769069629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3" name="Text Box 59">
          <a:extLst>
            <a:ext uri="{FF2B5EF4-FFF2-40B4-BE49-F238E27FC236}">
              <a16:creationId xmlns:a16="http://schemas.microsoft.com/office/drawing/2014/main" id="{7016AAF0-F5CD-280B-B825-F80D647501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4" name="Text Box 59">
          <a:extLst>
            <a:ext uri="{FF2B5EF4-FFF2-40B4-BE49-F238E27FC236}">
              <a16:creationId xmlns:a16="http://schemas.microsoft.com/office/drawing/2014/main" id="{AF1067F5-5EDD-6878-E8E4-1780465660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5" name="Text Box 59">
          <a:extLst>
            <a:ext uri="{FF2B5EF4-FFF2-40B4-BE49-F238E27FC236}">
              <a16:creationId xmlns:a16="http://schemas.microsoft.com/office/drawing/2014/main" id="{5C9C33F2-D713-1F07-78B7-F6C5BFB2FB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6" name="Text Box 59">
          <a:extLst>
            <a:ext uri="{FF2B5EF4-FFF2-40B4-BE49-F238E27FC236}">
              <a16:creationId xmlns:a16="http://schemas.microsoft.com/office/drawing/2014/main" id="{74DC51BB-B67A-D5E0-95BE-7DF486A5B5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7" name="Text Box 59">
          <a:extLst>
            <a:ext uri="{FF2B5EF4-FFF2-40B4-BE49-F238E27FC236}">
              <a16:creationId xmlns:a16="http://schemas.microsoft.com/office/drawing/2014/main" id="{230A1D79-9314-B1A7-962E-281CA33725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8" name="Text Box 59">
          <a:extLst>
            <a:ext uri="{FF2B5EF4-FFF2-40B4-BE49-F238E27FC236}">
              <a16:creationId xmlns:a16="http://schemas.microsoft.com/office/drawing/2014/main" id="{43FAD0A7-E9E9-22C4-1213-1D8D068F98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79" name="Text Box 59">
          <a:extLst>
            <a:ext uri="{FF2B5EF4-FFF2-40B4-BE49-F238E27FC236}">
              <a16:creationId xmlns:a16="http://schemas.microsoft.com/office/drawing/2014/main" id="{C0910421-6794-687F-C620-D7451871E6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0" name="Text Box 59">
          <a:extLst>
            <a:ext uri="{FF2B5EF4-FFF2-40B4-BE49-F238E27FC236}">
              <a16:creationId xmlns:a16="http://schemas.microsoft.com/office/drawing/2014/main" id="{193C6062-3686-3AC6-6056-65615E966B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1" name="Text Box 59">
          <a:extLst>
            <a:ext uri="{FF2B5EF4-FFF2-40B4-BE49-F238E27FC236}">
              <a16:creationId xmlns:a16="http://schemas.microsoft.com/office/drawing/2014/main" id="{E841FE00-8041-F7EE-4BDA-5BF49F3BD8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2" name="Text Box 59">
          <a:extLst>
            <a:ext uri="{FF2B5EF4-FFF2-40B4-BE49-F238E27FC236}">
              <a16:creationId xmlns:a16="http://schemas.microsoft.com/office/drawing/2014/main" id="{57DCF452-CB32-1821-4EDC-C2C83BB225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3" name="Text Box 59">
          <a:extLst>
            <a:ext uri="{FF2B5EF4-FFF2-40B4-BE49-F238E27FC236}">
              <a16:creationId xmlns:a16="http://schemas.microsoft.com/office/drawing/2014/main" id="{BD7DA8BC-8D0F-2619-99D9-DC52D1BE92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4" name="Text Box 59">
          <a:extLst>
            <a:ext uri="{FF2B5EF4-FFF2-40B4-BE49-F238E27FC236}">
              <a16:creationId xmlns:a16="http://schemas.microsoft.com/office/drawing/2014/main" id="{40E1DCC7-D0A8-404D-7219-036A039CB0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5" name="Text Box 59">
          <a:extLst>
            <a:ext uri="{FF2B5EF4-FFF2-40B4-BE49-F238E27FC236}">
              <a16:creationId xmlns:a16="http://schemas.microsoft.com/office/drawing/2014/main" id="{2DF40A80-E095-C231-B7BC-836168E94D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6" name="Text Box 59">
          <a:extLst>
            <a:ext uri="{FF2B5EF4-FFF2-40B4-BE49-F238E27FC236}">
              <a16:creationId xmlns:a16="http://schemas.microsoft.com/office/drawing/2014/main" id="{FDFBE52F-45A0-7691-26D2-CEE8D8F757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7" name="Text Box 59">
          <a:extLst>
            <a:ext uri="{FF2B5EF4-FFF2-40B4-BE49-F238E27FC236}">
              <a16:creationId xmlns:a16="http://schemas.microsoft.com/office/drawing/2014/main" id="{BD388B00-EAC2-D80A-E36A-290B1FB62B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8" name="Text Box 59">
          <a:extLst>
            <a:ext uri="{FF2B5EF4-FFF2-40B4-BE49-F238E27FC236}">
              <a16:creationId xmlns:a16="http://schemas.microsoft.com/office/drawing/2014/main" id="{D626CB07-78EE-0BE4-6E73-29425E086D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89" name="Text Box 59">
          <a:extLst>
            <a:ext uri="{FF2B5EF4-FFF2-40B4-BE49-F238E27FC236}">
              <a16:creationId xmlns:a16="http://schemas.microsoft.com/office/drawing/2014/main" id="{EA9ECC44-9082-5318-6901-1EB9FD3823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0" name="Text Box 59">
          <a:extLst>
            <a:ext uri="{FF2B5EF4-FFF2-40B4-BE49-F238E27FC236}">
              <a16:creationId xmlns:a16="http://schemas.microsoft.com/office/drawing/2014/main" id="{96525643-0A8F-891D-2AA2-62FAF092AB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1" name="Text Box 59">
          <a:extLst>
            <a:ext uri="{FF2B5EF4-FFF2-40B4-BE49-F238E27FC236}">
              <a16:creationId xmlns:a16="http://schemas.microsoft.com/office/drawing/2014/main" id="{322E9FA1-425B-F54F-E6E6-C3BA4DCF15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2" name="Text Box 59">
          <a:extLst>
            <a:ext uri="{FF2B5EF4-FFF2-40B4-BE49-F238E27FC236}">
              <a16:creationId xmlns:a16="http://schemas.microsoft.com/office/drawing/2014/main" id="{1E8C6537-1325-2273-F66F-0744C944C2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3" name="Text Box 59">
          <a:extLst>
            <a:ext uri="{FF2B5EF4-FFF2-40B4-BE49-F238E27FC236}">
              <a16:creationId xmlns:a16="http://schemas.microsoft.com/office/drawing/2014/main" id="{B90533F3-189A-5698-FCAC-52D2793FF3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4" name="Text Box 59">
          <a:extLst>
            <a:ext uri="{FF2B5EF4-FFF2-40B4-BE49-F238E27FC236}">
              <a16:creationId xmlns:a16="http://schemas.microsoft.com/office/drawing/2014/main" id="{A2B87793-4DD1-DE4B-13C1-2AAFF59F15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5" name="Text Box 59">
          <a:extLst>
            <a:ext uri="{FF2B5EF4-FFF2-40B4-BE49-F238E27FC236}">
              <a16:creationId xmlns:a16="http://schemas.microsoft.com/office/drawing/2014/main" id="{50686FFB-014C-AC70-B301-AC028A1D63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6" name="Text Box 59">
          <a:extLst>
            <a:ext uri="{FF2B5EF4-FFF2-40B4-BE49-F238E27FC236}">
              <a16:creationId xmlns:a16="http://schemas.microsoft.com/office/drawing/2014/main" id="{8C71F1B8-3D6D-B3AF-36DE-ECFE7F3D4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7" name="Text Box 59">
          <a:extLst>
            <a:ext uri="{FF2B5EF4-FFF2-40B4-BE49-F238E27FC236}">
              <a16:creationId xmlns:a16="http://schemas.microsoft.com/office/drawing/2014/main" id="{C36E5652-37D5-4692-8687-3A9FE0B2CF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8" name="Text Box 59">
          <a:extLst>
            <a:ext uri="{FF2B5EF4-FFF2-40B4-BE49-F238E27FC236}">
              <a16:creationId xmlns:a16="http://schemas.microsoft.com/office/drawing/2014/main" id="{378FEFDB-D5D3-3A71-6961-81549E2F5A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99" name="Text Box 59">
          <a:extLst>
            <a:ext uri="{FF2B5EF4-FFF2-40B4-BE49-F238E27FC236}">
              <a16:creationId xmlns:a16="http://schemas.microsoft.com/office/drawing/2014/main" id="{45DE13C4-8BF5-7925-605D-8CB8D2740A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0" name="Text Box 59">
          <a:extLst>
            <a:ext uri="{FF2B5EF4-FFF2-40B4-BE49-F238E27FC236}">
              <a16:creationId xmlns:a16="http://schemas.microsoft.com/office/drawing/2014/main" id="{1AC81CFB-82EE-7E66-C385-3EEB0BF5FF2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1" name="Text Box 59">
          <a:extLst>
            <a:ext uri="{FF2B5EF4-FFF2-40B4-BE49-F238E27FC236}">
              <a16:creationId xmlns:a16="http://schemas.microsoft.com/office/drawing/2014/main" id="{39B5C490-91B9-F731-FB94-DB564E4D25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2" name="Text Box 59">
          <a:extLst>
            <a:ext uri="{FF2B5EF4-FFF2-40B4-BE49-F238E27FC236}">
              <a16:creationId xmlns:a16="http://schemas.microsoft.com/office/drawing/2014/main" id="{8CEEC30A-32BA-4265-3DF0-9F92A6FFD2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3" name="Text Box 59">
          <a:extLst>
            <a:ext uri="{FF2B5EF4-FFF2-40B4-BE49-F238E27FC236}">
              <a16:creationId xmlns:a16="http://schemas.microsoft.com/office/drawing/2014/main" id="{0B1D984C-1901-314E-9EA9-0E6CD47591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4" name="Text Box 59">
          <a:extLst>
            <a:ext uri="{FF2B5EF4-FFF2-40B4-BE49-F238E27FC236}">
              <a16:creationId xmlns:a16="http://schemas.microsoft.com/office/drawing/2014/main" id="{6F29E1DD-92C2-737A-8707-1183B900D3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5" name="Text Box 59">
          <a:extLst>
            <a:ext uri="{FF2B5EF4-FFF2-40B4-BE49-F238E27FC236}">
              <a16:creationId xmlns:a16="http://schemas.microsoft.com/office/drawing/2014/main" id="{4483F5C1-6971-10BF-5D67-E05BAA91C1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6" name="Text Box 59">
          <a:extLst>
            <a:ext uri="{FF2B5EF4-FFF2-40B4-BE49-F238E27FC236}">
              <a16:creationId xmlns:a16="http://schemas.microsoft.com/office/drawing/2014/main" id="{9C03F887-1F3B-D956-749B-E3C5CC82FA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7" name="Text Box 59">
          <a:extLst>
            <a:ext uri="{FF2B5EF4-FFF2-40B4-BE49-F238E27FC236}">
              <a16:creationId xmlns:a16="http://schemas.microsoft.com/office/drawing/2014/main" id="{088E9EFA-028D-87AC-8B31-176B987907D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8" name="Text Box 59">
          <a:extLst>
            <a:ext uri="{FF2B5EF4-FFF2-40B4-BE49-F238E27FC236}">
              <a16:creationId xmlns:a16="http://schemas.microsoft.com/office/drawing/2014/main" id="{0EB39FB3-27DD-A27D-D8CC-19D307587E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09" name="Text Box 59">
          <a:extLst>
            <a:ext uri="{FF2B5EF4-FFF2-40B4-BE49-F238E27FC236}">
              <a16:creationId xmlns:a16="http://schemas.microsoft.com/office/drawing/2014/main" id="{6A444EE7-071C-5F64-160A-FCD0657005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0" name="Text Box 59">
          <a:extLst>
            <a:ext uri="{FF2B5EF4-FFF2-40B4-BE49-F238E27FC236}">
              <a16:creationId xmlns:a16="http://schemas.microsoft.com/office/drawing/2014/main" id="{965C48C5-B610-778E-4DA6-70DD4452B9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1" name="Text Box 59">
          <a:extLst>
            <a:ext uri="{FF2B5EF4-FFF2-40B4-BE49-F238E27FC236}">
              <a16:creationId xmlns:a16="http://schemas.microsoft.com/office/drawing/2014/main" id="{4BE9BF77-A6EB-889E-ED66-5496019912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2" name="Text Box 59">
          <a:extLst>
            <a:ext uri="{FF2B5EF4-FFF2-40B4-BE49-F238E27FC236}">
              <a16:creationId xmlns:a16="http://schemas.microsoft.com/office/drawing/2014/main" id="{FA75302A-571E-815B-7426-7FF1AC327A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3" name="Text Box 59">
          <a:extLst>
            <a:ext uri="{FF2B5EF4-FFF2-40B4-BE49-F238E27FC236}">
              <a16:creationId xmlns:a16="http://schemas.microsoft.com/office/drawing/2014/main" id="{3EE68D14-3A95-60DE-6CAB-EBAF2543F5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4" name="Text Box 59">
          <a:extLst>
            <a:ext uri="{FF2B5EF4-FFF2-40B4-BE49-F238E27FC236}">
              <a16:creationId xmlns:a16="http://schemas.microsoft.com/office/drawing/2014/main" id="{B50BD453-CEF8-63FC-1041-B655AE6C7C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5" name="Text Box 59">
          <a:extLst>
            <a:ext uri="{FF2B5EF4-FFF2-40B4-BE49-F238E27FC236}">
              <a16:creationId xmlns:a16="http://schemas.microsoft.com/office/drawing/2014/main" id="{0EBFCA01-A7CE-852C-203A-6729CAEC83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6" name="Text Box 59">
          <a:extLst>
            <a:ext uri="{FF2B5EF4-FFF2-40B4-BE49-F238E27FC236}">
              <a16:creationId xmlns:a16="http://schemas.microsoft.com/office/drawing/2014/main" id="{0DDB4718-09ED-9BC2-74C6-8DCD6259E7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7" name="Text Box 59">
          <a:extLst>
            <a:ext uri="{FF2B5EF4-FFF2-40B4-BE49-F238E27FC236}">
              <a16:creationId xmlns:a16="http://schemas.microsoft.com/office/drawing/2014/main" id="{513470F1-F29C-F7A1-05F3-49910D7E21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8" name="Text Box 59">
          <a:extLst>
            <a:ext uri="{FF2B5EF4-FFF2-40B4-BE49-F238E27FC236}">
              <a16:creationId xmlns:a16="http://schemas.microsoft.com/office/drawing/2014/main" id="{4946E9FD-800F-3AB6-E589-712980C033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19" name="Text Box 59">
          <a:extLst>
            <a:ext uri="{FF2B5EF4-FFF2-40B4-BE49-F238E27FC236}">
              <a16:creationId xmlns:a16="http://schemas.microsoft.com/office/drawing/2014/main" id="{DA2D0F82-73E9-855C-724A-F1F724D2E8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0" name="Text Box 59">
          <a:extLst>
            <a:ext uri="{FF2B5EF4-FFF2-40B4-BE49-F238E27FC236}">
              <a16:creationId xmlns:a16="http://schemas.microsoft.com/office/drawing/2014/main" id="{94277DF2-C1DF-04A1-8389-78E2C90751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1" name="Text Box 59">
          <a:extLst>
            <a:ext uri="{FF2B5EF4-FFF2-40B4-BE49-F238E27FC236}">
              <a16:creationId xmlns:a16="http://schemas.microsoft.com/office/drawing/2014/main" id="{544738C9-474A-5015-CAA4-009D43E440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2" name="Text Box 59">
          <a:extLst>
            <a:ext uri="{FF2B5EF4-FFF2-40B4-BE49-F238E27FC236}">
              <a16:creationId xmlns:a16="http://schemas.microsoft.com/office/drawing/2014/main" id="{FB7A8A67-B202-02F5-BB56-9420D16AF7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3" name="Text Box 59">
          <a:extLst>
            <a:ext uri="{FF2B5EF4-FFF2-40B4-BE49-F238E27FC236}">
              <a16:creationId xmlns:a16="http://schemas.microsoft.com/office/drawing/2014/main" id="{7B24A870-48D9-13A3-8769-7E1F06A08B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4" name="Text Box 59">
          <a:extLst>
            <a:ext uri="{FF2B5EF4-FFF2-40B4-BE49-F238E27FC236}">
              <a16:creationId xmlns:a16="http://schemas.microsoft.com/office/drawing/2014/main" id="{07C12A78-A531-6838-7940-0A47F47E37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5" name="Text Box 59">
          <a:extLst>
            <a:ext uri="{FF2B5EF4-FFF2-40B4-BE49-F238E27FC236}">
              <a16:creationId xmlns:a16="http://schemas.microsoft.com/office/drawing/2014/main" id="{59599840-84B9-EA34-7F4B-44A7327713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6" name="Text Box 59">
          <a:extLst>
            <a:ext uri="{FF2B5EF4-FFF2-40B4-BE49-F238E27FC236}">
              <a16:creationId xmlns:a16="http://schemas.microsoft.com/office/drawing/2014/main" id="{E2F20278-CBF9-B0A1-ADFF-643DD5EDE2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7" name="Text Box 59">
          <a:extLst>
            <a:ext uri="{FF2B5EF4-FFF2-40B4-BE49-F238E27FC236}">
              <a16:creationId xmlns:a16="http://schemas.microsoft.com/office/drawing/2014/main" id="{425AD84D-F943-169E-9581-D1DA8D93DF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8" name="Text Box 59">
          <a:extLst>
            <a:ext uri="{FF2B5EF4-FFF2-40B4-BE49-F238E27FC236}">
              <a16:creationId xmlns:a16="http://schemas.microsoft.com/office/drawing/2014/main" id="{46B28D04-FBDE-C637-7AD3-0BD19417E7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29" name="Text Box 59">
          <a:extLst>
            <a:ext uri="{FF2B5EF4-FFF2-40B4-BE49-F238E27FC236}">
              <a16:creationId xmlns:a16="http://schemas.microsoft.com/office/drawing/2014/main" id="{EE24C835-7EA3-EE4F-644D-09C0EE85E0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0" name="Text Box 59">
          <a:extLst>
            <a:ext uri="{FF2B5EF4-FFF2-40B4-BE49-F238E27FC236}">
              <a16:creationId xmlns:a16="http://schemas.microsoft.com/office/drawing/2014/main" id="{74BAC0D0-1BC6-C504-9F42-0F489FEC7A2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1" name="Text Box 59">
          <a:extLst>
            <a:ext uri="{FF2B5EF4-FFF2-40B4-BE49-F238E27FC236}">
              <a16:creationId xmlns:a16="http://schemas.microsoft.com/office/drawing/2014/main" id="{D3F7A347-F82E-689A-02C5-1487C07258F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2" name="Text Box 59">
          <a:extLst>
            <a:ext uri="{FF2B5EF4-FFF2-40B4-BE49-F238E27FC236}">
              <a16:creationId xmlns:a16="http://schemas.microsoft.com/office/drawing/2014/main" id="{372C03B1-414F-31FF-B6A9-E82C25B706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633" name="Text Box 59">
          <a:extLst>
            <a:ext uri="{FF2B5EF4-FFF2-40B4-BE49-F238E27FC236}">
              <a16:creationId xmlns:a16="http://schemas.microsoft.com/office/drawing/2014/main" id="{4CADB21A-AB35-0048-930E-8ADDA80A7E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4" name="Text Box 59">
          <a:extLst>
            <a:ext uri="{FF2B5EF4-FFF2-40B4-BE49-F238E27FC236}">
              <a16:creationId xmlns:a16="http://schemas.microsoft.com/office/drawing/2014/main" id="{93A88429-FEFB-3CBD-EF31-E5305F52784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5" name="Text Box 59">
          <a:extLst>
            <a:ext uri="{FF2B5EF4-FFF2-40B4-BE49-F238E27FC236}">
              <a16:creationId xmlns:a16="http://schemas.microsoft.com/office/drawing/2014/main" id="{DEA1E7A9-687F-4AFD-BDCB-99A508245A1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6" name="Text Box 59">
          <a:extLst>
            <a:ext uri="{FF2B5EF4-FFF2-40B4-BE49-F238E27FC236}">
              <a16:creationId xmlns:a16="http://schemas.microsoft.com/office/drawing/2014/main" id="{58ED8444-F99B-C63B-C897-7DA4DE3E6BE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7" name="Text Box 59">
          <a:extLst>
            <a:ext uri="{FF2B5EF4-FFF2-40B4-BE49-F238E27FC236}">
              <a16:creationId xmlns:a16="http://schemas.microsoft.com/office/drawing/2014/main" id="{F85AC2C7-793E-2B14-445D-313BC5CA7FC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8" name="Text Box 59">
          <a:extLst>
            <a:ext uri="{FF2B5EF4-FFF2-40B4-BE49-F238E27FC236}">
              <a16:creationId xmlns:a16="http://schemas.microsoft.com/office/drawing/2014/main" id="{5F6A973B-9BF4-BDED-312B-B80DD01BA8B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39" name="Text Box 59">
          <a:extLst>
            <a:ext uri="{FF2B5EF4-FFF2-40B4-BE49-F238E27FC236}">
              <a16:creationId xmlns:a16="http://schemas.microsoft.com/office/drawing/2014/main" id="{DC33B945-BCF2-E8F7-E8E6-23A0192100C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0" name="Text Box 59">
          <a:extLst>
            <a:ext uri="{FF2B5EF4-FFF2-40B4-BE49-F238E27FC236}">
              <a16:creationId xmlns:a16="http://schemas.microsoft.com/office/drawing/2014/main" id="{664E521F-F11A-59BC-C9FD-BA1D5F49617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1" name="Text Box 59">
          <a:extLst>
            <a:ext uri="{FF2B5EF4-FFF2-40B4-BE49-F238E27FC236}">
              <a16:creationId xmlns:a16="http://schemas.microsoft.com/office/drawing/2014/main" id="{1609B211-0E98-8A0E-7D1E-2FD5DF81AC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2" name="Text Box 59">
          <a:extLst>
            <a:ext uri="{FF2B5EF4-FFF2-40B4-BE49-F238E27FC236}">
              <a16:creationId xmlns:a16="http://schemas.microsoft.com/office/drawing/2014/main" id="{B876DC5F-60F0-1E2C-03F5-5CA3F45DC80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3" name="Text Box 59">
          <a:extLst>
            <a:ext uri="{FF2B5EF4-FFF2-40B4-BE49-F238E27FC236}">
              <a16:creationId xmlns:a16="http://schemas.microsoft.com/office/drawing/2014/main" id="{AF174A07-0A23-E574-E833-ED741A35193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4" name="Text Box 59">
          <a:extLst>
            <a:ext uri="{FF2B5EF4-FFF2-40B4-BE49-F238E27FC236}">
              <a16:creationId xmlns:a16="http://schemas.microsoft.com/office/drawing/2014/main" id="{843CE7C9-5842-2475-362F-D18663DA9F6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5" name="Text Box 59">
          <a:extLst>
            <a:ext uri="{FF2B5EF4-FFF2-40B4-BE49-F238E27FC236}">
              <a16:creationId xmlns:a16="http://schemas.microsoft.com/office/drawing/2014/main" id="{DC389960-7ED7-E188-11F7-98A4D846CF6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6" name="Text Box 59">
          <a:extLst>
            <a:ext uri="{FF2B5EF4-FFF2-40B4-BE49-F238E27FC236}">
              <a16:creationId xmlns:a16="http://schemas.microsoft.com/office/drawing/2014/main" id="{66202718-2F0A-5910-3DA8-3ABCE11482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7" name="Text Box 59">
          <a:extLst>
            <a:ext uri="{FF2B5EF4-FFF2-40B4-BE49-F238E27FC236}">
              <a16:creationId xmlns:a16="http://schemas.microsoft.com/office/drawing/2014/main" id="{18EE15CD-F107-490A-1D9E-72C974517A4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8" name="Text Box 59">
          <a:extLst>
            <a:ext uri="{FF2B5EF4-FFF2-40B4-BE49-F238E27FC236}">
              <a16:creationId xmlns:a16="http://schemas.microsoft.com/office/drawing/2014/main" id="{430EDF89-46D6-7700-33B2-69A2CCFA5C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49" name="Text Box 59">
          <a:extLst>
            <a:ext uri="{FF2B5EF4-FFF2-40B4-BE49-F238E27FC236}">
              <a16:creationId xmlns:a16="http://schemas.microsoft.com/office/drawing/2014/main" id="{710A7B4D-0E27-8B77-D495-E34E7E21CD8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0" name="Text Box 59">
          <a:extLst>
            <a:ext uri="{FF2B5EF4-FFF2-40B4-BE49-F238E27FC236}">
              <a16:creationId xmlns:a16="http://schemas.microsoft.com/office/drawing/2014/main" id="{F3324EE2-75BD-BB4D-192E-0DC03A68B1F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1" name="Text Box 59">
          <a:extLst>
            <a:ext uri="{FF2B5EF4-FFF2-40B4-BE49-F238E27FC236}">
              <a16:creationId xmlns:a16="http://schemas.microsoft.com/office/drawing/2014/main" id="{341173D5-0DBA-E5C5-9DD2-A6E3E92C9DD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2" name="Text Box 59">
          <a:extLst>
            <a:ext uri="{FF2B5EF4-FFF2-40B4-BE49-F238E27FC236}">
              <a16:creationId xmlns:a16="http://schemas.microsoft.com/office/drawing/2014/main" id="{FEF6A6B9-4207-BC83-94BD-3876385DA90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3" name="Text Box 59">
          <a:extLst>
            <a:ext uri="{FF2B5EF4-FFF2-40B4-BE49-F238E27FC236}">
              <a16:creationId xmlns:a16="http://schemas.microsoft.com/office/drawing/2014/main" id="{0372C139-E816-CF74-8148-C7DE12FDB4D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4" name="Text Box 59">
          <a:extLst>
            <a:ext uri="{FF2B5EF4-FFF2-40B4-BE49-F238E27FC236}">
              <a16:creationId xmlns:a16="http://schemas.microsoft.com/office/drawing/2014/main" id="{9C172C0C-C667-32D6-207F-0C532F481DB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5" name="Text Box 59">
          <a:extLst>
            <a:ext uri="{FF2B5EF4-FFF2-40B4-BE49-F238E27FC236}">
              <a16:creationId xmlns:a16="http://schemas.microsoft.com/office/drawing/2014/main" id="{F4EB5E2C-849A-AFAB-89B0-076D69BBF23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6" name="Text Box 59">
          <a:extLst>
            <a:ext uri="{FF2B5EF4-FFF2-40B4-BE49-F238E27FC236}">
              <a16:creationId xmlns:a16="http://schemas.microsoft.com/office/drawing/2014/main" id="{74935543-92BC-0DD6-FDC2-60F2CB99414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7" name="Text Box 59">
          <a:extLst>
            <a:ext uri="{FF2B5EF4-FFF2-40B4-BE49-F238E27FC236}">
              <a16:creationId xmlns:a16="http://schemas.microsoft.com/office/drawing/2014/main" id="{3DF1C6BD-BCC3-7ABC-3057-3CA6B80EA8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8" name="Text Box 59">
          <a:extLst>
            <a:ext uri="{FF2B5EF4-FFF2-40B4-BE49-F238E27FC236}">
              <a16:creationId xmlns:a16="http://schemas.microsoft.com/office/drawing/2014/main" id="{1158A21C-D278-F3E6-32EF-44CE7E0961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59" name="Text Box 59">
          <a:extLst>
            <a:ext uri="{FF2B5EF4-FFF2-40B4-BE49-F238E27FC236}">
              <a16:creationId xmlns:a16="http://schemas.microsoft.com/office/drawing/2014/main" id="{457D7D47-0CCA-DB2E-D172-3DA2A8AE0B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0" name="Text Box 59">
          <a:extLst>
            <a:ext uri="{FF2B5EF4-FFF2-40B4-BE49-F238E27FC236}">
              <a16:creationId xmlns:a16="http://schemas.microsoft.com/office/drawing/2014/main" id="{CA751BF5-5839-6059-175E-819F2620F1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1" name="Text Box 59">
          <a:extLst>
            <a:ext uri="{FF2B5EF4-FFF2-40B4-BE49-F238E27FC236}">
              <a16:creationId xmlns:a16="http://schemas.microsoft.com/office/drawing/2014/main" id="{1F2E8DF1-92AA-2C15-01AE-40CCFAFD1E3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2" name="Text Box 59">
          <a:extLst>
            <a:ext uri="{FF2B5EF4-FFF2-40B4-BE49-F238E27FC236}">
              <a16:creationId xmlns:a16="http://schemas.microsoft.com/office/drawing/2014/main" id="{123F52C5-E775-0C36-267C-98BC93A8B5F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3" name="Text Box 59">
          <a:extLst>
            <a:ext uri="{FF2B5EF4-FFF2-40B4-BE49-F238E27FC236}">
              <a16:creationId xmlns:a16="http://schemas.microsoft.com/office/drawing/2014/main" id="{D5EA73CC-E742-DA7F-4779-70D960F5F8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4" name="Text Box 59">
          <a:extLst>
            <a:ext uri="{FF2B5EF4-FFF2-40B4-BE49-F238E27FC236}">
              <a16:creationId xmlns:a16="http://schemas.microsoft.com/office/drawing/2014/main" id="{0039AAF5-2EF4-E63B-6B0E-20FE78D03E6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5" name="Text Box 59">
          <a:extLst>
            <a:ext uri="{FF2B5EF4-FFF2-40B4-BE49-F238E27FC236}">
              <a16:creationId xmlns:a16="http://schemas.microsoft.com/office/drawing/2014/main" id="{134D0324-2076-CECF-BB09-063892A63A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6" name="Text Box 59">
          <a:extLst>
            <a:ext uri="{FF2B5EF4-FFF2-40B4-BE49-F238E27FC236}">
              <a16:creationId xmlns:a16="http://schemas.microsoft.com/office/drawing/2014/main" id="{EE1AD04F-A011-AC5C-0AB3-4378FC18AA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7" name="Text Box 59">
          <a:extLst>
            <a:ext uri="{FF2B5EF4-FFF2-40B4-BE49-F238E27FC236}">
              <a16:creationId xmlns:a16="http://schemas.microsoft.com/office/drawing/2014/main" id="{8275B74C-9A74-107C-A884-4FD71C8840C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8" name="Text Box 59">
          <a:extLst>
            <a:ext uri="{FF2B5EF4-FFF2-40B4-BE49-F238E27FC236}">
              <a16:creationId xmlns:a16="http://schemas.microsoft.com/office/drawing/2014/main" id="{50B4476E-4B31-16D1-13D1-23CB7D1113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9" name="Text Box 59">
          <a:extLst>
            <a:ext uri="{FF2B5EF4-FFF2-40B4-BE49-F238E27FC236}">
              <a16:creationId xmlns:a16="http://schemas.microsoft.com/office/drawing/2014/main" id="{039E3E34-1419-E111-B37C-49D3E168F83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0" name="Text Box 59">
          <a:extLst>
            <a:ext uri="{FF2B5EF4-FFF2-40B4-BE49-F238E27FC236}">
              <a16:creationId xmlns:a16="http://schemas.microsoft.com/office/drawing/2014/main" id="{17BD65D8-AAE9-6C44-D610-614908A76D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1" name="Text Box 59">
          <a:extLst>
            <a:ext uri="{FF2B5EF4-FFF2-40B4-BE49-F238E27FC236}">
              <a16:creationId xmlns:a16="http://schemas.microsoft.com/office/drawing/2014/main" id="{C4E45463-6016-26E4-2044-C63C77D655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2" name="Text Box 59">
          <a:extLst>
            <a:ext uri="{FF2B5EF4-FFF2-40B4-BE49-F238E27FC236}">
              <a16:creationId xmlns:a16="http://schemas.microsoft.com/office/drawing/2014/main" id="{85B888FD-B0E6-AD2B-9A0E-DC8D9369E9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3" name="Text Box 59">
          <a:extLst>
            <a:ext uri="{FF2B5EF4-FFF2-40B4-BE49-F238E27FC236}">
              <a16:creationId xmlns:a16="http://schemas.microsoft.com/office/drawing/2014/main" id="{5C8BD76B-91ED-2714-24FA-2C42825ABD3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4" name="Text Box 59">
          <a:extLst>
            <a:ext uri="{FF2B5EF4-FFF2-40B4-BE49-F238E27FC236}">
              <a16:creationId xmlns:a16="http://schemas.microsoft.com/office/drawing/2014/main" id="{35C15770-8032-1016-64BB-BCA4653BE1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5" name="Text Box 59">
          <a:extLst>
            <a:ext uri="{FF2B5EF4-FFF2-40B4-BE49-F238E27FC236}">
              <a16:creationId xmlns:a16="http://schemas.microsoft.com/office/drawing/2014/main" id="{21951874-F803-AB85-C36C-1B21EA84E6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6" name="Text Box 59">
          <a:extLst>
            <a:ext uri="{FF2B5EF4-FFF2-40B4-BE49-F238E27FC236}">
              <a16:creationId xmlns:a16="http://schemas.microsoft.com/office/drawing/2014/main" id="{1A6C0C50-5545-0AB5-7356-D5DA9825C2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7" name="Text Box 59">
          <a:extLst>
            <a:ext uri="{FF2B5EF4-FFF2-40B4-BE49-F238E27FC236}">
              <a16:creationId xmlns:a16="http://schemas.microsoft.com/office/drawing/2014/main" id="{257287F5-E12A-B00A-B803-73BAC49DA7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8" name="Text Box 59">
          <a:extLst>
            <a:ext uri="{FF2B5EF4-FFF2-40B4-BE49-F238E27FC236}">
              <a16:creationId xmlns:a16="http://schemas.microsoft.com/office/drawing/2014/main" id="{FE7A8958-0427-38C1-DF65-676E73422F0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9" name="Text Box 59">
          <a:extLst>
            <a:ext uri="{FF2B5EF4-FFF2-40B4-BE49-F238E27FC236}">
              <a16:creationId xmlns:a16="http://schemas.microsoft.com/office/drawing/2014/main" id="{971CB8A3-0661-D63C-C72E-BB24CA70CFD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0" name="Text Box 59">
          <a:extLst>
            <a:ext uri="{FF2B5EF4-FFF2-40B4-BE49-F238E27FC236}">
              <a16:creationId xmlns:a16="http://schemas.microsoft.com/office/drawing/2014/main" id="{CB71AC81-81C6-421F-FAF8-8A6C60A170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1" name="Text Box 59">
          <a:extLst>
            <a:ext uri="{FF2B5EF4-FFF2-40B4-BE49-F238E27FC236}">
              <a16:creationId xmlns:a16="http://schemas.microsoft.com/office/drawing/2014/main" id="{C957EA4C-3B98-8A7C-A2DB-029799C847D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2" name="Text Box 59">
          <a:extLst>
            <a:ext uri="{FF2B5EF4-FFF2-40B4-BE49-F238E27FC236}">
              <a16:creationId xmlns:a16="http://schemas.microsoft.com/office/drawing/2014/main" id="{1401BE29-D009-468C-B522-1C8754EF66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3" name="Text Box 59">
          <a:extLst>
            <a:ext uri="{FF2B5EF4-FFF2-40B4-BE49-F238E27FC236}">
              <a16:creationId xmlns:a16="http://schemas.microsoft.com/office/drawing/2014/main" id="{62DC9210-8F24-B0CE-AAB0-7031AAD5E2A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4" name="Text Box 59">
          <a:extLst>
            <a:ext uri="{FF2B5EF4-FFF2-40B4-BE49-F238E27FC236}">
              <a16:creationId xmlns:a16="http://schemas.microsoft.com/office/drawing/2014/main" id="{E7D77382-1E26-877B-2335-609B3BC8CC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5" name="Text Box 59">
          <a:extLst>
            <a:ext uri="{FF2B5EF4-FFF2-40B4-BE49-F238E27FC236}">
              <a16:creationId xmlns:a16="http://schemas.microsoft.com/office/drawing/2014/main" id="{C8AF2D15-63ED-843A-7979-92036949A9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6" name="Text Box 59">
          <a:extLst>
            <a:ext uri="{FF2B5EF4-FFF2-40B4-BE49-F238E27FC236}">
              <a16:creationId xmlns:a16="http://schemas.microsoft.com/office/drawing/2014/main" id="{595A83E6-1FCB-3243-9613-80A2334506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7" name="Text Box 59">
          <a:extLst>
            <a:ext uri="{FF2B5EF4-FFF2-40B4-BE49-F238E27FC236}">
              <a16:creationId xmlns:a16="http://schemas.microsoft.com/office/drawing/2014/main" id="{CC698C30-48AF-51EB-B1C4-3DB4BB31461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8" name="Text Box 59">
          <a:extLst>
            <a:ext uri="{FF2B5EF4-FFF2-40B4-BE49-F238E27FC236}">
              <a16:creationId xmlns:a16="http://schemas.microsoft.com/office/drawing/2014/main" id="{92981810-29F7-2C2C-D49D-8508CBE384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89" name="Text Box 59">
          <a:extLst>
            <a:ext uri="{FF2B5EF4-FFF2-40B4-BE49-F238E27FC236}">
              <a16:creationId xmlns:a16="http://schemas.microsoft.com/office/drawing/2014/main" id="{745108E6-DDB8-7B25-412C-EBE3823192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0" name="Text Box 59">
          <a:extLst>
            <a:ext uri="{FF2B5EF4-FFF2-40B4-BE49-F238E27FC236}">
              <a16:creationId xmlns:a16="http://schemas.microsoft.com/office/drawing/2014/main" id="{5A83EAB7-44D2-26F2-8120-4884C60808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1" name="Text Box 59">
          <a:extLst>
            <a:ext uri="{FF2B5EF4-FFF2-40B4-BE49-F238E27FC236}">
              <a16:creationId xmlns:a16="http://schemas.microsoft.com/office/drawing/2014/main" id="{10090C4D-DDA8-2D43-3B6B-2D586B3C640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2" name="Text Box 59">
          <a:extLst>
            <a:ext uri="{FF2B5EF4-FFF2-40B4-BE49-F238E27FC236}">
              <a16:creationId xmlns:a16="http://schemas.microsoft.com/office/drawing/2014/main" id="{34DB3513-1FFF-B828-914B-BA3E2CAE021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3" name="Text Box 59">
          <a:extLst>
            <a:ext uri="{FF2B5EF4-FFF2-40B4-BE49-F238E27FC236}">
              <a16:creationId xmlns:a16="http://schemas.microsoft.com/office/drawing/2014/main" id="{C73AA6E2-66A4-8FBD-B3E0-5D9554D524D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4" name="Text Box 59">
          <a:extLst>
            <a:ext uri="{FF2B5EF4-FFF2-40B4-BE49-F238E27FC236}">
              <a16:creationId xmlns:a16="http://schemas.microsoft.com/office/drawing/2014/main" id="{BAF5BACE-F1F9-018B-38F8-F8688F26131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5" name="Text Box 59">
          <a:extLst>
            <a:ext uri="{FF2B5EF4-FFF2-40B4-BE49-F238E27FC236}">
              <a16:creationId xmlns:a16="http://schemas.microsoft.com/office/drawing/2014/main" id="{448835A7-503F-BDD9-B818-D7A3B54E22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6" name="Text Box 59">
          <a:extLst>
            <a:ext uri="{FF2B5EF4-FFF2-40B4-BE49-F238E27FC236}">
              <a16:creationId xmlns:a16="http://schemas.microsoft.com/office/drawing/2014/main" id="{D73A3E8B-6445-4800-82C2-EA993E2EAFE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7" name="Text Box 59">
          <a:extLst>
            <a:ext uri="{FF2B5EF4-FFF2-40B4-BE49-F238E27FC236}">
              <a16:creationId xmlns:a16="http://schemas.microsoft.com/office/drawing/2014/main" id="{8BDC7AEF-8BC7-10D9-D55B-90B9321F90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8" name="Text Box 59">
          <a:extLst>
            <a:ext uri="{FF2B5EF4-FFF2-40B4-BE49-F238E27FC236}">
              <a16:creationId xmlns:a16="http://schemas.microsoft.com/office/drawing/2014/main" id="{74A709FA-AC44-6B38-5809-2C7F1A76FE2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99" name="Text Box 59">
          <a:extLst>
            <a:ext uri="{FF2B5EF4-FFF2-40B4-BE49-F238E27FC236}">
              <a16:creationId xmlns:a16="http://schemas.microsoft.com/office/drawing/2014/main" id="{DD62C866-DEE9-83CD-5063-49732BAA4CA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0" name="Text Box 59">
          <a:extLst>
            <a:ext uri="{FF2B5EF4-FFF2-40B4-BE49-F238E27FC236}">
              <a16:creationId xmlns:a16="http://schemas.microsoft.com/office/drawing/2014/main" id="{BA28EF09-1C38-936E-FCF0-19569BD153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1" name="Text Box 59">
          <a:extLst>
            <a:ext uri="{FF2B5EF4-FFF2-40B4-BE49-F238E27FC236}">
              <a16:creationId xmlns:a16="http://schemas.microsoft.com/office/drawing/2014/main" id="{EE801214-EFCE-F1A1-0CE3-A7B98E9AD8E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2" name="Text Box 59">
          <a:extLst>
            <a:ext uri="{FF2B5EF4-FFF2-40B4-BE49-F238E27FC236}">
              <a16:creationId xmlns:a16="http://schemas.microsoft.com/office/drawing/2014/main" id="{48EB2511-C904-1550-9F74-934030634B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3" name="Text Box 59">
          <a:extLst>
            <a:ext uri="{FF2B5EF4-FFF2-40B4-BE49-F238E27FC236}">
              <a16:creationId xmlns:a16="http://schemas.microsoft.com/office/drawing/2014/main" id="{755B2F4B-FB83-3A4E-BC69-18ACC6ED27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4" name="Text Box 59">
          <a:extLst>
            <a:ext uri="{FF2B5EF4-FFF2-40B4-BE49-F238E27FC236}">
              <a16:creationId xmlns:a16="http://schemas.microsoft.com/office/drawing/2014/main" id="{2282CDD7-3B39-CC1C-0E52-7747221793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5" name="Text Box 59">
          <a:extLst>
            <a:ext uri="{FF2B5EF4-FFF2-40B4-BE49-F238E27FC236}">
              <a16:creationId xmlns:a16="http://schemas.microsoft.com/office/drawing/2014/main" id="{7E0025F1-1E73-0112-289A-3123AFC6C33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6" name="Text Box 59">
          <a:extLst>
            <a:ext uri="{FF2B5EF4-FFF2-40B4-BE49-F238E27FC236}">
              <a16:creationId xmlns:a16="http://schemas.microsoft.com/office/drawing/2014/main" id="{4F4FE94B-909D-43C3-5443-D80828FF912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7" name="Text Box 59">
          <a:extLst>
            <a:ext uri="{FF2B5EF4-FFF2-40B4-BE49-F238E27FC236}">
              <a16:creationId xmlns:a16="http://schemas.microsoft.com/office/drawing/2014/main" id="{28127B9D-3FE3-2464-F56D-9C668713E18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8" name="Text Box 59">
          <a:extLst>
            <a:ext uri="{FF2B5EF4-FFF2-40B4-BE49-F238E27FC236}">
              <a16:creationId xmlns:a16="http://schemas.microsoft.com/office/drawing/2014/main" id="{426EE978-C060-09E5-ECD7-F67E485B81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09" name="Text Box 59">
          <a:extLst>
            <a:ext uri="{FF2B5EF4-FFF2-40B4-BE49-F238E27FC236}">
              <a16:creationId xmlns:a16="http://schemas.microsoft.com/office/drawing/2014/main" id="{477D1C87-7D19-47AB-043F-06FDA360E3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0" name="Text Box 59">
          <a:extLst>
            <a:ext uri="{FF2B5EF4-FFF2-40B4-BE49-F238E27FC236}">
              <a16:creationId xmlns:a16="http://schemas.microsoft.com/office/drawing/2014/main" id="{177ED0B2-D5DD-D2EB-F5D9-CDF7204BF68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1" name="Text Box 59">
          <a:extLst>
            <a:ext uri="{FF2B5EF4-FFF2-40B4-BE49-F238E27FC236}">
              <a16:creationId xmlns:a16="http://schemas.microsoft.com/office/drawing/2014/main" id="{4E6667A1-DE81-F1CA-D310-BF7D9F6755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2" name="Text Box 59">
          <a:extLst>
            <a:ext uri="{FF2B5EF4-FFF2-40B4-BE49-F238E27FC236}">
              <a16:creationId xmlns:a16="http://schemas.microsoft.com/office/drawing/2014/main" id="{8A53560A-E570-F453-79C5-48BDB8643A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3" name="Text Box 59">
          <a:extLst>
            <a:ext uri="{FF2B5EF4-FFF2-40B4-BE49-F238E27FC236}">
              <a16:creationId xmlns:a16="http://schemas.microsoft.com/office/drawing/2014/main" id="{A408B33B-7E24-39FD-B05A-9E16F90E11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4" name="Text Box 59">
          <a:extLst>
            <a:ext uri="{FF2B5EF4-FFF2-40B4-BE49-F238E27FC236}">
              <a16:creationId xmlns:a16="http://schemas.microsoft.com/office/drawing/2014/main" id="{279C20BC-EA27-7D64-C264-2DEF81B8CE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5" name="Text Box 59">
          <a:extLst>
            <a:ext uri="{FF2B5EF4-FFF2-40B4-BE49-F238E27FC236}">
              <a16:creationId xmlns:a16="http://schemas.microsoft.com/office/drawing/2014/main" id="{6F2B82A9-FCC6-C230-4F90-7A89D5CF2D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6" name="Text Box 59">
          <a:extLst>
            <a:ext uri="{FF2B5EF4-FFF2-40B4-BE49-F238E27FC236}">
              <a16:creationId xmlns:a16="http://schemas.microsoft.com/office/drawing/2014/main" id="{4F12CBEE-AB04-AA82-DB0F-F259EEAC00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7" name="Text Box 59">
          <a:extLst>
            <a:ext uri="{FF2B5EF4-FFF2-40B4-BE49-F238E27FC236}">
              <a16:creationId xmlns:a16="http://schemas.microsoft.com/office/drawing/2014/main" id="{390A034F-7246-7BD2-13F3-56B17FAA3B0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8" name="Text Box 59">
          <a:extLst>
            <a:ext uri="{FF2B5EF4-FFF2-40B4-BE49-F238E27FC236}">
              <a16:creationId xmlns:a16="http://schemas.microsoft.com/office/drawing/2014/main" id="{04C7172A-ECB5-FAE2-814C-4E438B926C0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19" name="Text Box 59">
          <a:extLst>
            <a:ext uri="{FF2B5EF4-FFF2-40B4-BE49-F238E27FC236}">
              <a16:creationId xmlns:a16="http://schemas.microsoft.com/office/drawing/2014/main" id="{B6466174-0316-9695-2999-C32DF09115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0" name="Text Box 59">
          <a:extLst>
            <a:ext uri="{FF2B5EF4-FFF2-40B4-BE49-F238E27FC236}">
              <a16:creationId xmlns:a16="http://schemas.microsoft.com/office/drawing/2014/main" id="{504DA485-E684-3B94-8F73-25416350DF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1" name="Text Box 59">
          <a:extLst>
            <a:ext uri="{FF2B5EF4-FFF2-40B4-BE49-F238E27FC236}">
              <a16:creationId xmlns:a16="http://schemas.microsoft.com/office/drawing/2014/main" id="{D2C851BC-DC7A-A6FF-965C-3B8596CC09F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2" name="Text Box 59">
          <a:extLst>
            <a:ext uri="{FF2B5EF4-FFF2-40B4-BE49-F238E27FC236}">
              <a16:creationId xmlns:a16="http://schemas.microsoft.com/office/drawing/2014/main" id="{70E6D9A2-6CB2-4508-505F-FF4F797A38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3" name="Text Box 59">
          <a:extLst>
            <a:ext uri="{FF2B5EF4-FFF2-40B4-BE49-F238E27FC236}">
              <a16:creationId xmlns:a16="http://schemas.microsoft.com/office/drawing/2014/main" id="{4D6EA5EC-DE73-1F56-2E1E-83C6825D0B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4" name="Text Box 59">
          <a:extLst>
            <a:ext uri="{FF2B5EF4-FFF2-40B4-BE49-F238E27FC236}">
              <a16:creationId xmlns:a16="http://schemas.microsoft.com/office/drawing/2014/main" id="{6A9571FC-E7E2-2D03-7475-623DAFA394F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5" name="Text Box 59">
          <a:extLst>
            <a:ext uri="{FF2B5EF4-FFF2-40B4-BE49-F238E27FC236}">
              <a16:creationId xmlns:a16="http://schemas.microsoft.com/office/drawing/2014/main" id="{F6B7FEAC-05C6-BB9F-1D61-BCFE238DBC9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6" name="Text Box 59">
          <a:extLst>
            <a:ext uri="{FF2B5EF4-FFF2-40B4-BE49-F238E27FC236}">
              <a16:creationId xmlns:a16="http://schemas.microsoft.com/office/drawing/2014/main" id="{D655F545-08A6-B95F-F77F-F08FE5308B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7" name="Text Box 59">
          <a:extLst>
            <a:ext uri="{FF2B5EF4-FFF2-40B4-BE49-F238E27FC236}">
              <a16:creationId xmlns:a16="http://schemas.microsoft.com/office/drawing/2014/main" id="{5FB85A72-FA63-44D5-41AC-B8B99B6939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8" name="Text Box 59">
          <a:extLst>
            <a:ext uri="{FF2B5EF4-FFF2-40B4-BE49-F238E27FC236}">
              <a16:creationId xmlns:a16="http://schemas.microsoft.com/office/drawing/2014/main" id="{B75DABB3-28D5-9F11-48B5-2BE22C55DEE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29" name="Text Box 59">
          <a:extLst>
            <a:ext uri="{FF2B5EF4-FFF2-40B4-BE49-F238E27FC236}">
              <a16:creationId xmlns:a16="http://schemas.microsoft.com/office/drawing/2014/main" id="{8C500923-CAAA-9A01-60EB-2D2A2E3F7B6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0" name="Text Box 59">
          <a:extLst>
            <a:ext uri="{FF2B5EF4-FFF2-40B4-BE49-F238E27FC236}">
              <a16:creationId xmlns:a16="http://schemas.microsoft.com/office/drawing/2014/main" id="{0DD12B67-5B54-D8E7-0C47-9792EF3B90E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1" name="Text Box 59">
          <a:extLst>
            <a:ext uri="{FF2B5EF4-FFF2-40B4-BE49-F238E27FC236}">
              <a16:creationId xmlns:a16="http://schemas.microsoft.com/office/drawing/2014/main" id="{FA832081-164C-88E7-18B4-1F6FB17C39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85079998-B26D-963B-FB93-704531921E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AD5E981-0E15-A572-4EEA-CBB0CFCBB3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A31241E-B04B-9EEC-45B5-8271B267DC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5955BBC1-4AF3-952F-389F-8C0B01183BF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7D0A73D0-59E5-3376-C3EA-586B83EB232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9DAF781E-8D71-DCF3-5F83-FDD7749BDE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E12A2DF4-C77A-9888-EEE1-30397695AED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188BD10F-8812-1737-B827-861F9F0E827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12B5A60E-83E4-E665-E7F2-25E8C4DA6C4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66644C90-1AD5-61AA-A7FD-8A18CC35D4A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4DF4DE65-B733-13AA-DCC7-3025D19E191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9AE166DE-2677-E0B3-27CF-E41C55388E8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B034489A-34A1-0106-58F2-6BFC456E559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6D6622DC-6691-3159-608A-6A90B7AEEE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CC1378D1-DD62-6ACB-5035-2007057F743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AE2FA3D-273B-22E6-26E9-BE747A7B980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AD8673BB-A4E4-C8CD-998D-BE25B25E42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6F726260-42A9-8D78-E9DB-CCF5DFDDDF7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D9EF8EC-36D6-8ADE-161E-2D8CEFBEA7F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BE7A30C6-2D97-FFF8-8CBE-0E89A8D408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BFB269BF-8DC3-9A0E-151C-F7EEAE397D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D4E6CC29-3375-7A8D-9357-BAEBC4216BA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B1B9A94-6B48-A3D0-D3EA-5FFC7D97507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CC585D11-7283-D634-6DE7-B6CDB7714E9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3B707C31-67EC-6ABF-464F-F1AD58CE3B0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8A09765A-FF2C-DEE2-7401-927ED63F35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4CF335E4-0402-FDCF-C8D5-D24B7ACB18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7A3E2CD1-D1A1-A960-9B76-888F192416D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43018B53-44CF-3397-3985-DD284D6F3A3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E7F37BC7-2705-B53B-BFFE-ADBA1A72B5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4B9E657B-8519-52C9-E9F3-30475E88E7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C0CF470C-80E8-4607-6307-68E3397D45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1FA057DE-DAD3-D64E-9CD6-BC1C3820B3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738E61AE-652C-6679-A76A-7A3A104362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B0D4CAE4-8F72-9C4A-BCC1-28E3B63F07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01B9574D-423C-CBB5-3401-AEAED3C60F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3440D555-6BDC-F915-0C71-4DE2EDEB80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FAD23EDA-8198-8EF8-4E81-44E427A3148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4B0A2CBA-5E26-7513-3B96-4F0C9DCA32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1AE9CD12-E7A7-A218-E1CF-90C0C746A8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195703E8-3A23-EB4C-9953-63EB39F96A7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49EF7B87-A49F-BC72-3B6B-05F6F37A43A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4E9A0EA0-DEA9-E2BF-3971-FA4377391E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278C911D-A0F4-1626-D013-B9B0AC839FA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83160862-5752-9D6C-0D4B-D0DE1BCB3D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5BB981AB-28D8-A483-6DA3-F01CC6D3F9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D9E90E0B-736B-78B2-FA2F-2C7502E399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B027816D-8DB3-8DA6-E563-4DED55A6BCF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47A238EE-9BB7-65A7-493B-649EF25580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29B51821-5728-ADF7-1BA7-15461BA2A93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2DA3F860-2DAF-116C-F1B3-F4924652EC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20A2B687-608C-50C8-35DB-3908A34A0B5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0CE8BF50-C752-4044-6FA7-8CB77EF308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CD3F1D42-FD97-F794-9EE4-92514155D5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7D86A1A1-7A5F-7052-478A-9053D31AD1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420B26F3-A6E7-1F8A-17AD-7DFEFD2C86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110FF6FE-3C41-1EF4-EA1E-44183FB50E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26A927B0-B243-378C-9C7F-2FD5286F98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012668A1-6F5B-369E-79A2-EBCD31616C2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1" name="Text Box 59">
          <a:extLst>
            <a:ext uri="{FF2B5EF4-FFF2-40B4-BE49-F238E27FC236}">
              <a16:creationId xmlns:a16="http://schemas.microsoft.com/office/drawing/2014/main" id="{5499024B-96EA-27C3-04E7-7E7A12A450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2" name="Text Box 59">
          <a:extLst>
            <a:ext uri="{FF2B5EF4-FFF2-40B4-BE49-F238E27FC236}">
              <a16:creationId xmlns:a16="http://schemas.microsoft.com/office/drawing/2014/main" id="{65107850-2D03-9BEB-119C-03B75268FE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3" name="Text Box 59">
          <a:extLst>
            <a:ext uri="{FF2B5EF4-FFF2-40B4-BE49-F238E27FC236}">
              <a16:creationId xmlns:a16="http://schemas.microsoft.com/office/drawing/2014/main" id="{2AD51B84-7736-FCD5-CB89-FCCA57DB4D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4" name="Text Box 59">
          <a:extLst>
            <a:ext uri="{FF2B5EF4-FFF2-40B4-BE49-F238E27FC236}">
              <a16:creationId xmlns:a16="http://schemas.microsoft.com/office/drawing/2014/main" id="{16B27AB3-E181-CC8C-DF69-BFF35B0106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5" name="Text Box 59">
          <a:extLst>
            <a:ext uri="{FF2B5EF4-FFF2-40B4-BE49-F238E27FC236}">
              <a16:creationId xmlns:a16="http://schemas.microsoft.com/office/drawing/2014/main" id="{82DFCD5D-2E5F-D6FB-87CD-859E7E5901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6" name="Text Box 59">
          <a:extLst>
            <a:ext uri="{FF2B5EF4-FFF2-40B4-BE49-F238E27FC236}">
              <a16:creationId xmlns:a16="http://schemas.microsoft.com/office/drawing/2014/main" id="{D35A9F29-9237-31CE-F7E7-8FB287BE60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7" name="Text Box 59">
          <a:extLst>
            <a:ext uri="{FF2B5EF4-FFF2-40B4-BE49-F238E27FC236}">
              <a16:creationId xmlns:a16="http://schemas.microsoft.com/office/drawing/2014/main" id="{1AFB505E-1F8B-67D6-9445-D7C38EDFBC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8" name="Text Box 59">
          <a:extLst>
            <a:ext uri="{FF2B5EF4-FFF2-40B4-BE49-F238E27FC236}">
              <a16:creationId xmlns:a16="http://schemas.microsoft.com/office/drawing/2014/main" id="{C44B929E-6BAA-726C-DEA3-420C1B1544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9" name="Text Box 59">
          <a:extLst>
            <a:ext uri="{FF2B5EF4-FFF2-40B4-BE49-F238E27FC236}">
              <a16:creationId xmlns:a16="http://schemas.microsoft.com/office/drawing/2014/main" id="{2D185D65-2CB3-5EC3-70AB-D6DB638D9A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0" name="Text Box 59">
          <a:extLst>
            <a:ext uri="{FF2B5EF4-FFF2-40B4-BE49-F238E27FC236}">
              <a16:creationId xmlns:a16="http://schemas.microsoft.com/office/drawing/2014/main" id="{F132BD73-CE0E-CB7A-2FE6-4EFCE6AC92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1" name="Text Box 59">
          <a:extLst>
            <a:ext uri="{FF2B5EF4-FFF2-40B4-BE49-F238E27FC236}">
              <a16:creationId xmlns:a16="http://schemas.microsoft.com/office/drawing/2014/main" id="{741CFDB7-955B-BADA-C854-EB76E5745DD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2" name="Text Box 59">
          <a:extLst>
            <a:ext uri="{FF2B5EF4-FFF2-40B4-BE49-F238E27FC236}">
              <a16:creationId xmlns:a16="http://schemas.microsoft.com/office/drawing/2014/main" id="{DB053065-58DD-8F65-D2AD-4360DE92FC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3" name="Text Box 59">
          <a:extLst>
            <a:ext uri="{FF2B5EF4-FFF2-40B4-BE49-F238E27FC236}">
              <a16:creationId xmlns:a16="http://schemas.microsoft.com/office/drawing/2014/main" id="{B59C4E33-4417-D3DB-FA72-5F63AFD5C3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4" name="Text Box 59">
          <a:extLst>
            <a:ext uri="{FF2B5EF4-FFF2-40B4-BE49-F238E27FC236}">
              <a16:creationId xmlns:a16="http://schemas.microsoft.com/office/drawing/2014/main" id="{02BBE756-9DFD-FB3A-33D3-18DB1D21D3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5" name="Text Box 59">
          <a:extLst>
            <a:ext uri="{FF2B5EF4-FFF2-40B4-BE49-F238E27FC236}">
              <a16:creationId xmlns:a16="http://schemas.microsoft.com/office/drawing/2014/main" id="{DA3DF42A-9D0E-5C0F-5479-2B13F3B75D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6" name="Text Box 59">
          <a:extLst>
            <a:ext uri="{FF2B5EF4-FFF2-40B4-BE49-F238E27FC236}">
              <a16:creationId xmlns:a16="http://schemas.microsoft.com/office/drawing/2014/main" id="{97BB88E3-0299-7962-7FC3-C436D82536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7" name="Text Box 59">
          <a:extLst>
            <a:ext uri="{FF2B5EF4-FFF2-40B4-BE49-F238E27FC236}">
              <a16:creationId xmlns:a16="http://schemas.microsoft.com/office/drawing/2014/main" id="{205533F5-143A-B8BE-FF54-2F924E2AF7F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8" name="Text Box 59">
          <a:extLst>
            <a:ext uri="{FF2B5EF4-FFF2-40B4-BE49-F238E27FC236}">
              <a16:creationId xmlns:a16="http://schemas.microsoft.com/office/drawing/2014/main" id="{CFEF3B39-F259-FA41-64EC-54A79F8E6D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09" name="Text Box 59">
          <a:extLst>
            <a:ext uri="{FF2B5EF4-FFF2-40B4-BE49-F238E27FC236}">
              <a16:creationId xmlns:a16="http://schemas.microsoft.com/office/drawing/2014/main" id="{9912DE64-6AAE-9D8A-A4F5-03F195F94FB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0" name="Text Box 59">
          <a:extLst>
            <a:ext uri="{FF2B5EF4-FFF2-40B4-BE49-F238E27FC236}">
              <a16:creationId xmlns:a16="http://schemas.microsoft.com/office/drawing/2014/main" id="{39E6F808-6037-AA8D-9478-9FACB3B250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1" name="Text Box 59">
          <a:extLst>
            <a:ext uri="{FF2B5EF4-FFF2-40B4-BE49-F238E27FC236}">
              <a16:creationId xmlns:a16="http://schemas.microsoft.com/office/drawing/2014/main" id="{3611902A-2AE3-9714-74C2-0734DCA5A8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2" name="Text Box 59">
          <a:extLst>
            <a:ext uri="{FF2B5EF4-FFF2-40B4-BE49-F238E27FC236}">
              <a16:creationId xmlns:a16="http://schemas.microsoft.com/office/drawing/2014/main" id="{48F5D7B2-431D-FD86-B48F-636F0788CB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3" name="Text Box 59">
          <a:extLst>
            <a:ext uri="{FF2B5EF4-FFF2-40B4-BE49-F238E27FC236}">
              <a16:creationId xmlns:a16="http://schemas.microsoft.com/office/drawing/2014/main" id="{67EE6E13-D13E-676C-8862-E9A5B683E2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4" name="Text Box 59">
          <a:extLst>
            <a:ext uri="{FF2B5EF4-FFF2-40B4-BE49-F238E27FC236}">
              <a16:creationId xmlns:a16="http://schemas.microsoft.com/office/drawing/2014/main" id="{F78171B0-44B5-BB9C-4BA6-FA59C08C29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5" name="Text Box 59">
          <a:extLst>
            <a:ext uri="{FF2B5EF4-FFF2-40B4-BE49-F238E27FC236}">
              <a16:creationId xmlns:a16="http://schemas.microsoft.com/office/drawing/2014/main" id="{D3038CF0-61EE-A090-909D-4D3DEFBD50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6" name="Text Box 59">
          <a:extLst>
            <a:ext uri="{FF2B5EF4-FFF2-40B4-BE49-F238E27FC236}">
              <a16:creationId xmlns:a16="http://schemas.microsoft.com/office/drawing/2014/main" id="{A8998B42-E3F5-FC48-2F64-9140B0F1FB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7" name="Text Box 59">
          <a:extLst>
            <a:ext uri="{FF2B5EF4-FFF2-40B4-BE49-F238E27FC236}">
              <a16:creationId xmlns:a16="http://schemas.microsoft.com/office/drawing/2014/main" id="{F8F470DD-01BA-3F5B-0918-6546A86633C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8" name="Text Box 59">
          <a:extLst>
            <a:ext uri="{FF2B5EF4-FFF2-40B4-BE49-F238E27FC236}">
              <a16:creationId xmlns:a16="http://schemas.microsoft.com/office/drawing/2014/main" id="{8B2C6FEB-BFE2-03AB-BA67-B21229FDCF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19" name="Text Box 59">
          <a:extLst>
            <a:ext uri="{FF2B5EF4-FFF2-40B4-BE49-F238E27FC236}">
              <a16:creationId xmlns:a16="http://schemas.microsoft.com/office/drawing/2014/main" id="{511DC020-C0B2-CFC8-F7ED-0A2F153B84A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0" name="Text Box 59">
          <a:extLst>
            <a:ext uri="{FF2B5EF4-FFF2-40B4-BE49-F238E27FC236}">
              <a16:creationId xmlns:a16="http://schemas.microsoft.com/office/drawing/2014/main" id="{956D9359-15F8-E09F-722D-7A9E94EA2D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1" name="Text Box 59">
          <a:extLst>
            <a:ext uri="{FF2B5EF4-FFF2-40B4-BE49-F238E27FC236}">
              <a16:creationId xmlns:a16="http://schemas.microsoft.com/office/drawing/2014/main" id="{FF7037BF-D168-40C3-E012-B131351BC8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2" name="Text Box 59">
          <a:extLst>
            <a:ext uri="{FF2B5EF4-FFF2-40B4-BE49-F238E27FC236}">
              <a16:creationId xmlns:a16="http://schemas.microsoft.com/office/drawing/2014/main" id="{DB948198-C7F8-EA7E-7DE7-F8CF708F75E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3" name="Text Box 59">
          <a:extLst>
            <a:ext uri="{FF2B5EF4-FFF2-40B4-BE49-F238E27FC236}">
              <a16:creationId xmlns:a16="http://schemas.microsoft.com/office/drawing/2014/main" id="{EE095D8F-593B-2623-0864-FD8F57C851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4" name="Text Box 59">
          <a:extLst>
            <a:ext uri="{FF2B5EF4-FFF2-40B4-BE49-F238E27FC236}">
              <a16:creationId xmlns:a16="http://schemas.microsoft.com/office/drawing/2014/main" id="{3EE725EF-37F1-3913-EC84-B3E76017F5F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5" name="Text Box 59">
          <a:extLst>
            <a:ext uri="{FF2B5EF4-FFF2-40B4-BE49-F238E27FC236}">
              <a16:creationId xmlns:a16="http://schemas.microsoft.com/office/drawing/2014/main" id="{A44D0335-CFFC-524F-AD27-4741A511C0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6" name="Text Box 59">
          <a:extLst>
            <a:ext uri="{FF2B5EF4-FFF2-40B4-BE49-F238E27FC236}">
              <a16:creationId xmlns:a16="http://schemas.microsoft.com/office/drawing/2014/main" id="{A2EFFFD5-D3A2-84A1-F977-769E8EF276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7" name="Text Box 59">
          <a:extLst>
            <a:ext uri="{FF2B5EF4-FFF2-40B4-BE49-F238E27FC236}">
              <a16:creationId xmlns:a16="http://schemas.microsoft.com/office/drawing/2014/main" id="{EF9FB8E9-3EF1-C6E2-03B3-A399D2069E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8" name="Text Box 59">
          <a:extLst>
            <a:ext uri="{FF2B5EF4-FFF2-40B4-BE49-F238E27FC236}">
              <a16:creationId xmlns:a16="http://schemas.microsoft.com/office/drawing/2014/main" id="{A74413C5-86A9-3981-7075-073F93F473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29" name="Text Box 59">
          <a:extLst>
            <a:ext uri="{FF2B5EF4-FFF2-40B4-BE49-F238E27FC236}">
              <a16:creationId xmlns:a16="http://schemas.microsoft.com/office/drawing/2014/main" id="{71DA7139-E5BE-1B4F-1DE4-A173F37C78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0" name="Text Box 59">
          <a:extLst>
            <a:ext uri="{FF2B5EF4-FFF2-40B4-BE49-F238E27FC236}">
              <a16:creationId xmlns:a16="http://schemas.microsoft.com/office/drawing/2014/main" id="{BD3F8569-DA80-61E5-2F28-224CC9680F4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1" name="Text Box 59">
          <a:extLst>
            <a:ext uri="{FF2B5EF4-FFF2-40B4-BE49-F238E27FC236}">
              <a16:creationId xmlns:a16="http://schemas.microsoft.com/office/drawing/2014/main" id="{674C7D1E-3DCF-BFEF-215D-22FD76AA35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2" name="Text Box 59">
          <a:extLst>
            <a:ext uri="{FF2B5EF4-FFF2-40B4-BE49-F238E27FC236}">
              <a16:creationId xmlns:a16="http://schemas.microsoft.com/office/drawing/2014/main" id="{55A70F5B-E543-B50D-3C96-AF3A2E4F39A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3" name="Text Box 59">
          <a:extLst>
            <a:ext uri="{FF2B5EF4-FFF2-40B4-BE49-F238E27FC236}">
              <a16:creationId xmlns:a16="http://schemas.microsoft.com/office/drawing/2014/main" id="{8B7459A0-B007-E247-9F5F-E33C9DD8ADD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4" name="Text Box 59">
          <a:extLst>
            <a:ext uri="{FF2B5EF4-FFF2-40B4-BE49-F238E27FC236}">
              <a16:creationId xmlns:a16="http://schemas.microsoft.com/office/drawing/2014/main" id="{298DBDFE-6635-55D9-1B98-09DB70D544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5" name="Text Box 59">
          <a:extLst>
            <a:ext uri="{FF2B5EF4-FFF2-40B4-BE49-F238E27FC236}">
              <a16:creationId xmlns:a16="http://schemas.microsoft.com/office/drawing/2014/main" id="{C115909B-1532-977C-2E1D-2B4386FC69D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6" name="Text Box 59">
          <a:extLst>
            <a:ext uri="{FF2B5EF4-FFF2-40B4-BE49-F238E27FC236}">
              <a16:creationId xmlns:a16="http://schemas.microsoft.com/office/drawing/2014/main" id="{CE185220-170C-94B4-74F8-F8EF6C24428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7" name="Text Box 59">
          <a:extLst>
            <a:ext uri="{FF2B5EF4-FFF2-40B4-BE49-F238E27FC236}">
              <a16:creationId xmlns:a16="http://schemas.microsoft.com/office/drawing/2014/main" id="{CDD2EFD9-7CF5-C155-6BBF-80B8B4C9E9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FE324349-ED72-5669-5960-CADAA8935B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CDCAA094-DC47-8EFA-2AE8-9D9690B8E75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57A15702-FB39-4E8B-FF32-DA2510E851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EE1A0CB5-952E-167B-E027-AA529BE7598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B29DA99E-7EA8-8BD3-2B50-5486CCD323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20EC05EB-179D-6E60-E72E-692E5398298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8574CF00-8729-6A6D-7370-48002CB296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4C365011-E6F0-01E8-EA3C-6395F3AE17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70995EB4-17B5-45A4-F6C4-64721F6849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48E31A06-20FB-9AB5-9EED-29F9A202854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A47AD71F-793D-EFF7-953F-B78391BE181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D208A2A7-194E-8D3B-39EB-136EB6180A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55FF95A4-E98D-0FEE-F089-8876AB12A5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C3FBD5DB-B3D7-A67D-3C6C-C2E6609460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CBA7BF4A-CBA6-5C3C-7902-4E5C2739C60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EA59901C-F7D2-A536-3118-E5C267C758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DA23ADD1-8CD9-158D-F73B-8D3129A948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EF9458DA-745F-D8E5-547C-1C6AB83B99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3CE8EA91-4AE4-30BF-92A6-063E24FB28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34CB7E86-88F7-3373-48BC-EFD880437A8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299B9C4B-E6A7-C9A6-9410-318AEAD5EF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D9234BA-4562-F09A-435E-94DDDF2EFF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E74D0276-1A1F-0279-2594-99249A3977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F617371A-81F8-5816-9A87-13F36392384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89F9A411-AAD9-C0C9-2EA4-15AE6F97F8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F4D3CFCA-E32E-1522-D406-CA692EAE73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BDC514C7-9CCC-1985-39D7-2FAF25B93CF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50EA6719-A81A-42ED-07A6-1D1F6D384A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D2E1E48E-96D2-9265-E7A5-90E059083C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5C1371BB-FEFD-EBE3-77DD-A21C0DC84E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1F1516AD-738F-7B18-FBDF-B6BDBCDD60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AD00C99E-1429-D705-0DBF-9130BF4341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9B77D42A-C769-9535-02EB-0AA5610206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600CF756-EC6F-94FC-56A8-5FABEA17B2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A19D0C74-6275-981D-A3B0-920BE34B40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7B26F1D0-B28D-03F1-FA4E-2E3E63275C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9979E114-34F9-0570-A53A-E6606D0335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E1E0D37E-8EB1-2B79-2156-771CC98B56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E69AB010-A314-21F2-95B6-0D15FB276C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D4E6C8D8-5079-C654-F649-E48AB4CA07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A73340AE-B5C0-218B-B6BA-C80A173052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CC929C7A-5F9C-E726-0D43-5F160FE956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A8210658-F14A-9ADD-36F2-B6FAD41459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BDEF5DF3-5074-5DE6-9811-0740D2CCFD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C25FB2A2-B317-2C12-047F-D355AA04C17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9C638E4D-9C41-CB43-66E8-567C25E08F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BFA354BC-771C-ADEA-5C0A-A68CAC0C18F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D991B68-51AF-5E48-A044-1E16C5A048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4CDAE228-55E2-F3E1-CE1C-EA39FEC5800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FBDC356-CF2F-587B-17EA-231016B052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F8F6DBB5-E12E-5B22-8838-56FF2A8F05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4529C3B3-CDF8-4A1A-5614-5A7FFC5184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35AF1939-ADAE-0443-B772-0BF8C3618A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EBFD8DD8-6566-1417-F439-AF64DD6C98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857E972E-E102-0197-B516-04FF1843A4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E5A869ED-821F-E7A9-7302-410069F8A0D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229B2AEA-9C0E-A69F-4086-85E0255A04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1013B481-8E24-DE4B-764F-65701F8AF0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4DC1FD5D-DF9D-2EAF-3858-28E98E3E6C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13D87593-3EBD-1AD0-6FB8-9881C1A397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AB463AA2-D59D-AD4A-99FB-1533AA6503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E1BFBE0D-D089-3559-CA47-A8690D23CCF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45A5D115-15CC-6EAC-5C94-F05C1D54526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75FA5406-1AB7-C964-7C59-FA55A8118B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B99753BE-9C37-85A3-1053-EE7F974AEC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C06C9947-DF35-3B9D-A2E6-729B265FE00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7547EF5E-4316-0047-2FA4-FE6E5AC217F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A4B5D1D8-4D24-5A10-40A1-3E42A5BC68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1DBD93F1-23C7-4C7F-1384-23677439F6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E2220CB3-76DA-8CE3-B04C-63C2975886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436BE872-0137-1EB9-9A9D-228D44B2B8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58FE3CA1-EB52-2E8B-AD5E-052B417D8A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21A640BB-7B12-DAA3-8113-1017F4E166B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3A583BB1-3D2F-EC31-343A-1A6C3403313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970F77C0-47CE-99B0-6D5B-50BB41A9C9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C2E6C241-925C-E166-4659-9F3B01EB9DD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18D35173-5FF0-DF0B-B04A-8968009F33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864C1B12-8011-D112-F33A-41129860C52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F9A2FA20-75B6-E082-F40B-0CCFA75DB3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8C808B59-EF74-759B-378B-3EA2D1AFA3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73843632-D155-5F75-C92D-78FFCEAE36F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83E95DF-F9F1-0021-401B-61F9E6D986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5F53F817-E487-4815-4B2F-28A2639FC44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6FD3DD3F-FF9A-FD6C-B1A6-BA1040DA3E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2065EC6A-B589-7ADA-9371-9A612A7CB1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88A238BF-6A6A-0C6D-5B81-9474764E29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72FA0527-7D45-F731-513F-11F4D7C23B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C4DF2D5D-3051-5046-9DBD-5F86D8752B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5402AACD-5705-0565-5700-B5C325B0A4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8FEEB4D2-27A9-DE10-A51E-0BA32EC2C6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ABB5D888-80B4-A0EC-86C7-B8ACB0CCA0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8A36304C-99A0-12E0-3259-3C35DCCB90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29D6CC77-DAE7-A5EE-8CFB-6EB117B0EF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85BDBA22-5D2E-F60F-6F82-4F60356027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F55F82FB-265D-2AC5-6E3F-7A5661E5FBC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50E4D09A-1AD9-4B5E-BCD0-EC35FE18F31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1950A545-6FAF-483F-4BCE-17DCDBC3F8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94E0B70E-8BAA-0280-429B-08DB60D767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AD23F8AA-2431-96CC-38E3-F42B24595D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80B63C71-9B61-C6F8-6C33-5C5BF957EA8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1A61BEDB-C0EF-68F0-16EE-0EE49ADA81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D49763C4-1F50-8CDA-EE33-67CE4FBC40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743D73F6-FD04-888F-7531-B54CADF087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6DCEFE73-176B-5030-83A7-510A2556C8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E87C5B24-E05A-A015-6B68-1C09F8786C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F632658F-DC72-4C2D-3A2B-EDEC971A43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58E2DDD3-F7C5-4D95-DD36-2363A5F775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80295E03-B695-A95F-ED43-CFB93444937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88DB5A24-DD5D-58BC-E20E-AF706BCE97D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BE7E2561-26F0-E31F-40A5-2AB4129EFB5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A0958247-543E-90CB-665C-6379C9195EC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AD2DA7DC-15AD-2D80-2D6D-5DE8D4A8D22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25F32750-2B38-C57A-09A7-561FB760159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145C771B-BCEE-9CDB-EDD1-80DBD55D40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6BB7EDCF-4CF8-5BBA-EF8B-37C0E86CCF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2131F758-18C3-4F71-BAD0-5287B8F9E84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9C9E5C79-0C4D-E0B3-1089-2CB70D868D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CB02CA1F-C8F9-0319-A2F5-35CD942BC3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A218BF88-54FA-4507-87D6-E961E90D9FD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83B6B9A0-9BC5-E9C3-F60D-1AA64C9C86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C15B9B8A-9223-1AEE-AE23-495B6185E7B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3638BF61-A433-8BFC-0EFF-5EC49733E8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16E019E4-5869-81DA-7FBE-9870D4AB37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F5ADF80-82DC-E5C9-31A6-84A64ABE532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9AE70AC5-8A58-E2A2-F8BB-53E39FB66F4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CF812E48-2D8F-4621-C8E6-2E917F24A2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5ABABE76-F0DD-B5C7-1AA5-7BF84F85C9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DF0516AA-BB87-D821-F2CE-1E9ACB49687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CDB07F4A-E652-C781-5159-F2D8844BB5B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7519A2A1-BDC9-FCC0-2070-EB976C618C9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0A442FA3-2A12-6D6D-4D80-F8460F3774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62B1D292-3140-74AE-E3DA-3B2A72698A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CE1374CB-115F-B683-1436-9DFCD5B41EB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C581CF94-6EC0-E85D-4625-ED5C45FE84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F6FA3797-2E3D-7C9F-A470-5A614734BF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D7B8E2FB-74FB-C517-0DC8-DFA2E3A6AB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C10D7EF9-DB45-F672-E39F-7941936D56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7E980FF3-68FA-55BF-97AD-4E07740CFF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A1F3061A-70DC-6CBE-B93E-AC5D0F09021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230F202E-0123-B056-FB66-75BF3A486A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17A1EE58-059C-283F-FB5D-33287886F0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BA34EDD0-36DC-6479-7F45-BCE8A3AFE1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744241BC-5BE7-C0BB-071E-7CCD50B673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59838280-AC18-311A-C75C-1FA881D4DF2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CE521DA0-2AD6-1341-1536-69BCDD480B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EF21E5DB-46A6-1345-9B83-2F16147CF3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C539618E-5DAA-F36A-BE60-17161F84C9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AF94249B-B170-D9F3-80F3-18DB367B5D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F10A787C-60D4-36CC-DD46-73949E8BF6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FB0A8DD2-C50A-5B08-CCC3-D43C43C0F1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68067C9B-4D23-F8BF-FF94-81BA3A15A2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C8E56B12-5BAF-EDE5-4A45-045D8A640A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15538266-73BD-C3B9-91DD-DD2B959CAE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F4489933-4E90-3601-D023-3A6FB7E491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014D575C-DEC5-2BBC-33CB-FFEE075936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830B7DB5-C75C-AF11-EEBA-B553A3CBBB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5433C37E-81AD-D090-9028-A294E9780B7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2AD66E9F-1B81-BE65-E796-BFE4A7E9140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AEAC503F-B3D3-20C5-5394-377F18AFA7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5A036E59-E9B3-C9BB-E6B8-3A5DF8E38F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FD2C502E-CF09-504E-9031-603645CC70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7D6F3C0E-DBBA-EBF7-07E7-7A4D932DD79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E13A0BE0-9BF0-4696-2F6E-5A7342CF04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76E25AA9-1369-8CC9-B5B5-0C1A99A3EC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97969AEA-7A1D-7CC2-8F49-8EF233C3AA5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88216B38-AB65-82A8-464F-B41284E54C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771D6EE0-90FE-3AAB-5AFD-F12CCE0591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338838DC-52EA-8A6E-60A9-0487CEF053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40767ABB-5D9D-85D2-6DB1-FB9A8DC5749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533CA943-9330-CFB2-5163-B1D32D84825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EB634E40-6D2D-D43F-364C-1EFF782596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54FC1D24-CFF5-D833-F244-173A9BA398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BCE09AAD-5C0A-2763-04DB-3EA03E1E83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614B6B7E-298F-5065-EF40-5BAD5EEE17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2BC4E835-D401-07CA-7389-7EBB497B79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1D60EA07-72D2-274D-4C5E-1D100945BE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EC6324C-99B5-3865-BD8D-63CD5F9B6E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924E77CE-1987-2298-F65F-C611B34067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DEC57BD-D140-0E17-1FCA-049AC8513A3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5ADAC-4777-7FD1-6EFB-37569D016D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F35BC821-A7ED-7AF8-E269-073B416579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C3B49F70-874C-1CD0-B8EB-CAEF637C19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BC01223D-A985-8ED0-DA6D-96BCDE0F9C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8A0AA5A6-AE1D-2E50-84D2-93DBDC9503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998C624D-8B7A-F11B-700F-D845276FEE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A2F15CE9-7B91-5EC8-6FA5-5E102B0FBE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28B70CB7-ECE7-AA21-A254-91303400FB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96FF7B99-B396-9912-3909-2B5645B434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2A6C37D3-7136-8472-F028-41871D1449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3242F97B-700C-73E1-8100-E3E85D75AA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42BCADCC-205E-D638-057E-5E43BCFABD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1C651EF2-4925-C1F1-662F-EB304F95E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77CD4B0-2658-B597-7CBB-4F816894DB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4E55E8E9-2BA1-F24A-4BB6-84F6844416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B9633967-EAD7-B9BC-4E25-BD1EAC0B4A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44E3F8DB-0BEC-1F48-35FA-A498AA8887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0F6FAA31-3E31-B7F4-4878-8547AC34FB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1AAF10B8-C441-9F9B-E901-B213455840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C2F4177E-2336-BD93-6D15-666E5F40F3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BF86F4D-0128-F61E-C1FA-947FFE4F13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D13F3423-A99A-6EFA-9ABF-903ED4B3773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38352036-6BC6-AA2A-0A39-6461856B2A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49FC1DCE-B8AE-4628-2A20-6884BDD8AF5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BB122B53-57EC-8FFE-F7E2-F7B5642428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A905D261-E756-2F02-3B66-85DAC6016E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E8BD2DD5-9675-1198-EEC6-17B7646947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1886543E-F571-24C0-8F11-B34F24A012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E3D888B2-7059-C90C-0238-C444D8D03B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DFA80130-86B2-4FEA-F0E3-BFCF39C2A6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47BBC32F-E805-9756-AAAD-FC57DCB3967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DB88B3CF-25F6-E182-E38C-8135D17988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EEA4A774-5242-236E-E79D-9B669F61B5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803D0B77-FEEA-DEC6-A4D3-FA4E7C3E96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BD03E1D-C248-E7B4-6120-5E913D58A9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51F2380-574B-C9AD-C475-2E34037CB18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BBDE92A0-A48B-4DF4-FB19-0717DEB9D1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66BEFBF5-7946-5AC4-8C53-0BE49F1FAE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2958BE58-A723-F1AD-0233-21C694D862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7CCA1BD1-4E61-7AFD-874D-182FA01F3D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389B5302-9774-2DF5-A6EE-944D3A1FC6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F728A74A-A86F-01C8-C987-F0FCDE49C4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E3F2E84-6834-A4F0-5199-25C56AF56E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CFC1FC1C-D03B-CBF4-8D1F-63993B8E72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E5CBA5F9-6F88-8CB7-02BB-638F9F8E87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E072AC97-5813-42A5-794E-5BEEB15A09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64FFA7F-65F9-367B-8ACE-B798B304477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977757DA-DA2A-DA92-98FB-416E931F43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29E7DA17-E8BE-F920-D444-02925EE539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468001B7-333E-6EF1-361E-A964F43A2A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9F0929D5-045B-5061-FF49-EF30E003AA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8D3C26F0-28E2-161E-6A10-7E57B312B3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610054F5-7ED3-A996-058A-148523A34C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1C3874B2-1416-E9E5-8A7D-AD033C6136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AFF2EF7B-1C7E-1ABC-1F57-466CCBBD9D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1E46FB9D-F51F-AF07-0580-283C20C4AA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5885D97B-A8EB-7FAD-37EC-A99A03B60B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21F3F756-E3B4-EF21-4D30-C7E161EDE2C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FA975FF6-0CB6-A1D0-5E5C-5BD12C8ED1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B59F3EE7-B714-918C-BEA8-DB9167C69A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FF79DDBA-0E29-2EBE-D9BE-7149E262DF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D7845CAD-FC76-5CDE-B86F-783FABE228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3CB666A7-E26C-91A8-91FE-370FD464F6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D752A773-E852-0901-C397-41ADDBB252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C4D83955-448F-2584-C527-32F9BE37E98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F65B21AC-36CC-2C4E-2EB9-F99F3B2FBD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F677CB3-3904-F3D1-DC30-AD8593FF48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E3BFEBC6-9DAA-DFBC-9B09-297CFB49A6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7750C3B0-3BD7-5A33-683E-5F20496AF3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3957B367-5D29-EE54-B358-D7D7EE0618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F445366E-C26B-1738-0BDF-7E3E1F75FD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9D05936-9CBE-BAEA-CEDB-3DC8FC47A5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791A621F-D4D0-80F2-2984-F722BBC71A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FEC038C2-64C4-56A0-35CB-CFDA97393B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D969232E-8853-7640-7147-BC0C7E12E0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818364C4-5013-3756-C939-E8784D103A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BC90DA87-B92B-4BBA-DE2E-CFA4566008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55CA1608-9B15-F17E-3835-0F4B3A9D86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6F075F7A-C1A8-90C3-92AA-E98F7E920A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C291BDA4-4C3C-29D0-7834-A870135CD65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1287478D-CC5F-2A56-1ED4-664CBFA1940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D47C0D66-9700-7E33-2D99-69F2A4D578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1735AB84-242B-A2AF-7076-5A835D58C0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9429E658-0C2B-94C3-B452-4819D0EC65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3D90D6CF-4A36-FB72-98BB-05145886AB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9181BE75-704F-5955-CBC5-37D64690E0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1C38CFFA-FEA7-A21E-B58E-03D32D68EF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500AEE70-2C28-C68E-0755-D86219DCF1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49BE2765-CF48-3792-0FC3-B973FD99B2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93696B46-9EA0-A146-ECC8-F50B571444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3AC27940-EDE4-4F64-C98B-9CF74EB0B9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B0887FFF-C505-98B2-CF0A-AC12B1E740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C66A6AEF-8E7F-4C23-F844-D3014A0B53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C677D7AC-12D2-FDAB-204C-C429E6DCE4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9165DB9F-07F5-3E6C-EBB5-B660A96CFB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B5C098EA-3150-0E3D-4543-659DDBFF94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A1C8EACE-4C0C-C10A-8955-6A499EE96D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B2DF5762-AC87-6061-E1D3-35F4403A6D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5325CD9-F261-D405-F597-11325A0148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F63DDA74-B999-2AF1-707D-27D3B34AEB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28B2FF99-270C-959F-2EE1-F629ADEB6F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D65B6AB-0659-F6F8-062F-483A3E00B8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91494F5E-4AC7-1BC0-D2AA-70706BD794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2F1844FE-BC53-D169-C8C7-D811BDF9AC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F33E9F9F-9059-6817-25A0-75220C2A8A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8C622A1D-45FD-7056-D98E-01AF8B69DF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8F56BA03-384F-CB0E-2FE4-244B92B0DB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A179682C-8176-6528-40AF-9887181C54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C101E54F-A375-DDE9-6C19-94403691DC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A4674E90-0FA6-CC83-A42C-7E2D08D9D5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47AE44BF-8395-0E41-9069-24F1288AD15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629A9356-3842-3418-40ED-4F738B592C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D945F204-04A9-5C3C-509D-4ED0A6E714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9BF0B78C-7497-E5BC-8D63-9D300FA2EB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99FEF729-80DF-592E-85C9-C8C1F95B155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4D7987D0-F938-9584-B7BF-6A6ED8E513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7AC1FB2F-057E-FC4A-6AE3-0E180F802F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5F7D5AC9-45CE-9A5F-27C2-E199E5C839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A28BC5DF-D53E-6B02-234F-346559F922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A24B1D48-CE08-073A-7260-5A2501F0BF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7481334A-80BB-EAA4-4F36-D2D54471E7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2A896EF5-CE46-510B-4385-E6263D28164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A7DB53D5-78E1-E656-E689-9A69232DD2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7DF64694-1DA0-7304-D6F6-0CF00593B0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C91BB5BA-F91F-BE90-B433-88150A8258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D7EAB511-29DE-650B-8554-B901382F03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86CC71FA-5C40-5ECA-50E3-34669162D7B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CAA1A5C8-4974-135E-41EF-BACB0337FDE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4205427A-4E34-5470-AB23-F07EE3F754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FBE4404A-6646-F466-8773-0EC2D49C09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B38A5091-323B-0E5C-D2C1-398BA50595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56D2998D-63E4-0F5D-C9CA-3B4F38F5FF8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8EEFAB1C-406E-79BF-35D7-40F64FB210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828FBF68-DCDB-1B87-F982-3436095673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25F8FB9E-B069-9073-0744-9A2BA45C13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49E63F0B-0FD0-AE5A-CDAB-918B8AA7DC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488095CC-B594-3423-7605-1BAA5B8EF0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1F366FC1-4257-6453-00C4-34008799754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54233724-ABE5-1511-C735-A6193019CA7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629ECF6D-C78A-273D-3B10-EB56C12F6D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8A05F7A4-BAAB-092C-E368-32EB101BB1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3294104A-0B08-54A7-8E14-0AAEA14DB6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8E54954-8B12-C5C6-ECC2-A36D22603D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C2B9D81E-AC6E-5BC5-9742-53B8AA8282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714E49CA-F8F0-6581-29A1-9EB4423FDB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6A54D6F2-8A60-A835-6367-E395E0B533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896F8B9B-2DAC-B1C0-DFA2-9A42E6339B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7D0712F2-4FA7-E395-DAB7-FA93E3281F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2289F28C-7A53-8003-C701-C2CCE57C3D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219A95B9-07BC-221E-969D-2AE8B79A36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F865C62D-4E0B-EC7F-3976-0BE131A3E2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6286ECC6-C407-2AC5-6D96-C1191079A8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F96B14D0-2D97-F392-A91F-CD88565029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17C1018B-F264-079F-306C-0C2DCF8DD30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A2695B63-364D-B65C-F4B0-80AFBB9ED0D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DDE0406A-795F-3D3E-9A74-599CF96B5F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2F03D5BA-A34D-7AFF-1E2A-59DC75245E8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606C4741-1EDD-A317-B63F-4B481E24F2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D72BDC88-EB36-B0DD-3E7C-9812CC4919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609211D2-89A8-017F-74EC-F1D69BFE12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820F2B8C-1079-3EE4-65A6-9481218D04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6F2F1B65-E991-A93E-6B81-231282F4FA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95875F32-F930-D7D4-4211-00B07EEBDC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756FE1B-20EF-CC01-CAE5-937A805F13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ECC7E1F4-1144-952B-BDA3-8BA88D1680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7C1A31D1-F3E7-D58A-2EBD-3E46784748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51BA99C8-7463-A619-9570-EC502BE9859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2BFC56F3-E861-D5ED-224F-DC656405E96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988FE82F-B01D-1454-8998-F49A3E9230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B0796DC0-ED1A-0C7A-AB4A-FCCC390B706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AEA5C28B-A04F-59C5-6589-0474C22B97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99E9D2C6-9EFC-277C-054B-C9572D2A86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56674DA6-C03A-AAFF-B1BB-27082DD2A6C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8BD16A2E-2C80-92B2-54F7-F853EFE0DD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51C3A9B1-0175-333A-387E-32F8631EB9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7A21FD3-74DF-9726-06AC-A412DA7BAE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FBB98CEF-79C3-A90A-67A3-83C99CFD78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2A031A58-2D09-6E59-8AF4-AB0B5026A9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B5C24BAC-5C98-F783-756D-F6BC0BE3B5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DE97EF0E-E305-6EF0-A326-C28D8A8BEF6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F10833A6-2C8F-F0EB-DFEB-3A80A958EE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60A6D6B7-F63C-5550-8741-D3884D2B323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340809B8-1458-EC6C-D9F1-6BE3C84444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211F99B9-1490-3944-873F-FAA1796FAA1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CF881BB3-354E-BA59-1979-2E39DC4615D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18270EC3-68E1-C04B-4216-936218BD5B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3F120443-C759-01AD-9773-774A6BD9C6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7891D109-DEDE-CBB8-5D2D-51D12981F4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E074E8A0-AC41-6D37-3DE0-8638A92B93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8EF24987-B35E-D87D-0CFA-96417ED43C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77CB4EAD-38C1-5B39-5A2D-6FAFB03F75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B5E02B2D-D418-A7E3-4452-429D3ABF46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B7445D41-DE91-6D58-980B-395D94F00B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3E7817F-7082-E610-DC9F-E44D0776239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CD305A16-37A6-9825-4130-90ED0FA650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271C65B5-AE11-A000-ACAA-1B895198BB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1D43AB5-4A8D-BE65-EF15-539B8AF4FA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CBCBF14C-E772-44E8-39C3-9402A7D70C7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81201430-EB9D-04AA-010D-9B23D88A9E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494CB7AA-20EE-A5A5-19A3-8BF74A2EF7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D4AC3391-5025-6033-3DE7-A19A1C6644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541861E2-1716-3C2F-DAFA-2B17F3AEB1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4D838396-9D64-A023-8C82-CDD73F630B9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8AF29578-33E1-16B5-FF95-5B9EC387A7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C9C337-DC2E-00EF-6C7C-4A85EBC87DE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2CD0DC0A-7ABE-89F2-20C8-C4CE26B5A8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BB4A2A91-9D57-6073-8AF2-CC5EE5C8474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51BE2299-5F57-4E12-1249-65E91CC049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8240D971-4912-D6DF-A68E-8EDE6C9ADE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E3038D14-B516-36AB-85D4-12926060D0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47FAF130-BAF1-8B8B-33CC-BE26019619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F72B5688-55DB-DD7F-E93C-F8A59BA4AE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86F96FBB-8F5A-B076-D876-3D63E631A95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F2062E08-193F-522D-DBC9-383F7FFD06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547F90FD-A277-8472-8DB3-8A53AFC7B3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8C55FEC1-596B-3238-5A06-6EF3638BD3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17669AB1-983E-0C59-A946-63B9E20B187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78B88023-3864-8574-A192-6B6A7642AD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A4B41D8A-DA11-80F8-F060-5791E412DD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243C755C-1A3D-E68C-6027-948927BB1B9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9154F744-5F95-40F9-9A49-6DC6561684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1C22A9EF-72CB-A514-BC09-114A8D9DBA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AA592E41-38A9-8F33-FA91-F9841A8609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D2A53246-70BB-A2D0-5299-B24DC12D11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D90CC255-9662-9197-3B91-394A0180C3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F9D34D80-4B1F-769B-B6FB-2546A701B0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3EE42A05-36F1-43B7-A8DC-E6837F0469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37CDD041-FA04-E4F6-4E80-A8028BC15F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9734592A-042E-ACA7-6108-38A5ACF241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FEFB6B3F-6F06-A8BB-91E2-9276589E66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C33E9C57-692B-C352-36B2-5CBE4A5020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9AF5BAE4-17A0-EF62-ACFC-3DD2C2E530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A87F3EE5-C02E-C96A-F906-CCEB819019B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AA1F0FCC-3DE0-713B-6346-9AB67BE604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D1D80AAB-6478-C1AA-877E-50A92E3505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CBB69F5F-BEF2-5D6A-C023-B4B12A045B5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53F20DE2-1393-30BB-743E-16073F197A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C60962F2-CA9D-D970-2FF5-DEE98EC8C8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3C6A7BE7-4796-0B09-1AEE-A87E22BD1B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2F9E2682-BDE0-913E-546E-C8CECD67C4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4D50EE42-CC4F-E00E-1BE8-E6D6A8296F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E29DE255-5689-1A0F-DFF7-6B54A9E551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AF8CEEE2-ED6B-76B2-3D8D-D0547FC416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DFD37D20-2343-1598-94E5-9E95BC39A19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B79AA11B-17AA-0C46-C655-EC4148D292A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4F5F9253-176A-DDEE-8881-FE8AAC16EE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499F881A-B549-D8ED-3596-50C6F75CBD1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BD648842-A5E9-8A38-CA77-9A303A7530C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5F5AE19C-A48B-3CA5-6B25-028DECD343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4EFDC106-D471-F27A-31B5-9513EB3FB2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452D3EC6-48C2-7DF4-F5AA-E8DF66499AA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536DEB0A-9293-81D4-CC44-FF5D5A4E72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44330188-1A66-795C-839C-712B9177B3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0" name="Text Box 59">
          <a:extLst>
            <a:ext uri="{FF2B5EF4-FFF2-40B4-BE49-F238E27FC236}">
              <a16:creationId xmlns:a16="http://schemas.microsoft.com/office/drawing/2014/main" id="{710D0FE9-237E-987D-D6EE-4B269D0D16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1" name="Text Box 59">
          <a:extLst>
            <a:ext uri="{FF2B5EF4-FFF2-40B4-BE49-F238E27FC236}">
              <a16:creationId xmlns:a16="http://schemas.microsoft.com/office/drawing/2014/main" id="{254C3840-D207-6DF1-C5F6-776314813D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2" name="Text Box 59">
          <a:extLst>
            <a:ext uri="{FF2B5EF4-FFF2-40B4-BE49-F238E27FC236}">
              <a16:creationId xmlns:a16="http://schemas.microsoft.com/office/drawing/2014/main" id="{12F92501-C7EE-31CB-CC9C-7E4013167B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3" name="Text Box 59">
          <a:extLst>
            <a:ext uri="{FF2B5EF4-FFF2-40B4-BE49-F238E27FC236}">
              <a16:creationId xmlns:a16="http://schemas.microsoft.com/office/drawing/2014/main" id="{ECDB3DE5-D0AB-EA77-26C5-095CE7D53D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4" name="Text Box 59">
          <a:extLst>
            <a:ext uri="{FF2B5EF4-FFF2-40B4-BE49-F238E27FC236}">
              <a16:creationId xmlns:a16="http://schemas.microsoft.com/office/drawing/2014/main" id="{6DFD055B-6500-4254-470F-D75A7E68F8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5" name="Text Box 59">
          <a:extLst>
            <a:ext uri="{FF2B5EF4-FFF2-40B4-BE49-F238E27FC236}">
              <a16:creationId xmlns:a16="http://schemas.microsoft.com/office/drawing/2014/main" id="{A0498540-CAB7-91EF-9375-08102DBB82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6" name="Text Box 59">
          <a:extLst>
            <a:ext uri="{FF2B5EF4-FFF2-40B4-BE49-F238E27FC236}">
              <a16:creationId xmlns:a16="http://schemas.microsoft.com/office/drawing/2014/main" id="{7D916C87-85C1-C615-A759-4200669037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7" name="Text Box 59">
          <a:extLst>
            <a:ext uri="{FF2B5EF4-FFF2-40B4-BE49-F238E27FC236}">
              <a16:creationId xmlns:a16="http://schemas.microsoft.com/office/drawing/2014/main" id="{3D7B2A17-3177-2CAA-B8A6-4828EA1803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8" name="Text Box 59">
          <a:extLst>
            <a:ext uri="{FF2B5EF4-FFF2-40B4-BE49-F238E27FC236}">
              <a16:creationId xmlns:a16="http://schemas.microsoft.com/office/drawing/2014/main" id="{CBE460B2-A2B6-1871-417B-922ADFE3103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79" name="Text Box 59">
          <a:extLst>
            <a:ext uri="{FF2B5EF4-FFF2-40B4-BE49-F238E27FC236}">
              <a16:creationId xmlns:a16="http://schemas.microsoft.com/office/drawing/2014/main" id="{19BFBC98-ED01-A71A-1C3C-9461B62D4A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0" name="Text Box 59">
          <a:extLst>
            <a:ext uri="{FF2B5EF4-FFF2-40B4-BE49-F238E27FC236}">
              <a16:creationId xmlns:a16="http://schemas.microsoft.com/office/drawing/2014/main" id="{BBA3C01C-5299-BAF0-6D03-2EA371FBC1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1" name="Text Box 59">
          <a:extLst>
            <a:ext uri="{FF2B5EF4-FFF2-40B4-BE49-F238E27FC236}">
              <a16:creationId xmlns:a16="http://schemas.microsoft.com/office/drawing/2014/main" id="{04956FC0-D883-18EC-CDB1-28D76B846B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2" name="Text Box 59">
          <a:extLst>
            <a:ext uri="{FF2B5EF4-FFF2-40B4-BE49-F238E27FC236}">
              <a16:creationId xmlns:a16="http://schemas.microsoft.com/office/drawing/2014/main" id="{B10BDA74-F634-A602-3E84-26A1735893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3" name="Text Box 59">
          <a:extLst>
            <a:ext uri="{FF2B5EF4-FFF2-40B4-BE49-F238E27FC236}">
              <a16:creationId xmlns:a16="http://schemas.microsoft.com/office/drawing/2014/main" id="{006F2903-6BA0-9BCA-D3DF-B191FAA46D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4" name="Text Box 59">
          <a:extLst>
            <a:ext uri="{FF2B5EF4-FFF2-40B4-BE49-F238E27FC236}">
              <a16:creationId xmlns:a16="http://schemas.microsoft.com/office/drawing/2014/main" id="{9A0C3755-556F-49C1-83E9-CAE5BCA64F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5" name="Text Box 59">
          <a:extLst>
            <a:ext uri="{FF2B5EF4-FFF2-40B4-BE49-F238E27FC236}">
              <a16:creationId xmlns:a16="http://schemas.microsoft.com/office/drawing/2014/main" id="{BB1469D9-7268-EA86-9D7A-2F6C651D46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6" name="Text Box 59">
          <a:extLst>
            <a:ext uri="{FF2B5EF4-FFF2-40B4-BE49-F238E27FC236}">
              <a16:creationId xmlns:a16="http://schemas.microsoft.com/office/drawing/2014/main" id="{53A5A87B-0FAA-046F-5164-972EE9B3E6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7" name="Text Box 59">
          <a:extLst>
            <a:ext uri="{FF2B5EF4-FFF2-40B4-BE49-F238E27FC236}">
              <a16:creationId xmlns:a16="http://schemas.microsoft.com/office/drawing/2014/main" id="{0532F27E-4045-EEA5-D48E-83C0E85DCB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8" name="Text Box 59">
          <a:extLst>
            <a:ext uri="{FF2B5EF4-FFF2-40B4-BE49-F238E27FC236}">
              <a16:creationId xmlns:a16="http://schemas.microsoft.com/office/drawing/2014/main" id="{44427137-3C34-77C6-B90C-7AD61CB4E0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89" name="Text Box 59">
          <a:extLst>
            <a:ext uri="{FF2B5EF4-FFF2-40B4-BE49-F238E27FC236}">
              <a16:creationId xmlns:a16="http://schemas.microsoft.com/office/drawing/2014/main" id="{45E0677D-055C-0D2F-340C-C88138B311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0" name="Text Box 59">
          <a:extLst>
            <a:ext uri="{FF2B5EF4-FFF2-40B4-BE49-F238E27FC236}">
              <a16:creationId xmlns:a16="http://schemas.microsoft.com/office/drawing/2014/main" id="{832E17AB-B190-191A-D4B2-2B4FAD87B3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1" name="Text Box 59">
          <a:extLst>
            <a:ext uri="{FF2B5EF4-FFF2-40B4-BE49-F238E27FC236}">
              <a16:creationId xmlns:a16="http://schemas.microsoft.com/office/drawing/2014/main" id="{532A0D19-684B-94D2-5EC7-435A33404B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2" name="Text Box 59">
          <a:extLst>
            <a:ext uri="{FF2B5EF4-FFF2-40B4-BE49-F238E27FC236}">
              <a16:creationId xmlns:a16="http://schemas.microsoft.com/office/drawing/2014/main" id="{F489B846-E87E-7E68-FACD-ECB2F415FF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3" name="Text Box 59">
          <a:extLst>
            <a:ext uri="{FF2B5EF4-FFF2-40B4-BE49-F238E27FC236}">
              <a16:creationId xmlns:a16="http://schemas.microsoft.com/office/drawing/2014/main" id="{AD2F931C-6383-8CE7-CB61-D6B95BFF44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4" name="Text Box 59">
          <a:extLst>
            <a:ext uri="{FF2B5EF4-FFF2-40B4-BE49-F238E27FC236}">
              <a16:creationId xmlns:a16="http://schemas.microsoft.com/office/drawing/2014/main" id="{029A780E-A5ED-04FF-2834-C5B437A7C9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5" name="Text Box 59">
          <a:extLst>
            <a:ext uri="{FF2B5EF4-FFF2-40B4-BE49-F238E27FC236}">
              <a16:creationId xmlns:a16="http://schemas.microsoft.com/office/drawing/2014/main" id="{4B676D4A-7FDA-04AE-25D2-9F42A7D8E4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6" name="Text Box 59">
          <a:extLst>
            <a:ext uri="{FF2B5EF4-FFF2-40B4-BE49-F238E27FC236}">
              <a16:creationId xmlns:a16="http://schemas.microsoft.com/office/drawing/2014/main" id="{2462B308-C17F-DDB3-E3A4-29E2F8AF39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7" name="Text Box 59">
          <a:extLst>
            <a:ext uri="{FF2B5EF4-FFF2-40B4-BE49-F238E27FC236}">
              <a16:creationId xmlns:a16="http://schemas.microsoft.com/office/drawing/2014/main" id="{7832166F-3BE5-5EE4-EEF9-4D628F7D4B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8" name="Text Box 59">
          <a:extLst>
            <a:ext uri="{FF2B5EF4-FFF2-40B4-BE49-F238E27FC236}">
              <a16:creationId xmlns:a16="http://schemas.microsoft.com/office/drawing/2014/main" id="{386C8042-EC6F-1A83-A7C9-255E998115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299" name="Text Box 59">
          <a:extLst>
            <a:ext uri="{FF2B5EF4-FFF2-40B4-BE49-F238E27FC236}">
              <a16:creationId xmlns:a16="http://schemas.microsoft.com/office/drawing/2014/main" id="{36936767-1CBC-EE8B-CE72-3881161BE4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0" name="Text Box 59">
          <a:extLst>
            <a:ext uri="{FF2B5EF4-FFF2-40B4-BE49-F238E27FC236}">
              <a16:creationId xmlns:a16="http://schemas.microsoft.com/office/drawing/2014/main" id="{E6CFCE1D-42C2-4AAE-E84F-0124623FE0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1" name="Text Box 59">
          <a:extLst>
            <a:ext uri="{FF2B5EF4-FFF2-40B4-BE49-F238E27FC236}">
              <a16:creationId xmlns:a16="http://schemas.microsoft.com/office/drawing/2014/main" id="{67E12954-A8B3-E822-128E-E02A218B38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2" name="Text Box 59">
          <a:extLst>
            <a:ext uri="{FF2B5EF4-FFF2-40B4-BE49-F238E27FC236}">
              <a16:creationId xmlns:a16="http://schemas.microsoft.com/office/drawing/2014/main" id="{46163CEF-B917-6318-64C3-8B3CAAB6C3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3" name="Text Box 59">
          <a:extLst>
            <a:ext uri="{FF2B5EF4-FFF2-40B4-BE49-F238E27FC236}">
              <a16:creationId xmlns:a16="http://schemas.microsoft.com/office/drawing/2014/main" id="{F223542C-2AF0-EB95-FB16-1FDEF8B6BC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4" name="Text Box 59">
          <a:extLst>
            <a:ext uri="{FF2B5EF4-FFF2-40B4-BE49-F238E27FC236}">
              <a16:creationId xmlns:a16="http://schemas.microsoft.com/office/drawing/2014/main" id="{A3B20BB4-129B-0935-726C-4E8D41DFC9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5" name="Text Box 59">
          <a:extLst>
            <a:ext uri="{FF2B5EF4-FFF2-40B4-BE49-F238E27FC236}">
              <a16:creationId xmlns:a16="http://schemas.microsoft.com/office/drawing/2014/main" id="{F1E070CD-05C1-EBE4-F95E-CE245EC3EE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6" name="Text Box 59">
          <a:extLst>
            <a:ext uri="{FF2B5EF4-FFF2-40B4-BE49-F238E27FC236}">
              <a16:creationId xmlns:a16="http://schemas.microsoft.com/office/drawing/2014/main" id="{F53F3E34-0524-7963-4FB4-6B97F23A04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7" name="Text Box 59">
          <a:extLst>
            <a:ext uri="{FF2B5EF4-FFF2-40B4-BE49-F238E27FC236}">
              <a16:creationId xmlns:a16="http://schemas.microsoft.com/office/drawing/2014/main" id="{251D55E5-90CD-8C35-A62B-E5C154CCCF7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8" name="Text Box 59">
          <a:extLst>
            <a:ext uri="{FF2B5EF4-FFF2-40B4-BE49-F238E27FC236}">
              <a16:creationId xmlns:a16="http://schemas.microsoft.com/office/drawing/2014/main" id="{C995562F-19B3-DE9D-77D1-58302FB49C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09" name="Text Box 59">
          <a:extLst>
            <a:ext uri="{FF2B5EF4-FFF2-40B4-BE49-F238E27FC236}">
              <a16:creationId xmlns:a16="http://schemas.microsoft.com/office/drawing/2014/main" id="{9230656D-DB1E-8967-7D36-7B8693407D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0" name="Text Box 59">
          <a:extLst>
            <a:ext uri="{FF2B5EF4-FFF2-40B4-BE49-F238E27FC236}">
              <a16:creationId xmlns:a16="http://schemas.microsoft.com/office/drawing/2014/main" id="{2CAC397C-8FD9-EFBF-C4FF-A486CF5BF2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1" name="Text Box 59">
          <a:extLst>
            <a:ext uri="{FF2B5EF4-FFF2-40B4-BE49-F238E27FC236}">
              <a16:creationId xmlns:a16="http://schemas.microsoft.com/office/drawing/2014/main" id="{F9B4C93B-B198-67FF-BB7D-A5CC42F0D8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2" name="Text Box 59">
          <a:extLst>
            <a:ext uri="{FF2B5EF4-FFF2-40B4-BE49-F238E27FC236}">
              <a16:creationId xmlns:a16="http://schemas.microsoft.com/office/drawing/2014/main" id="{38854D60-D706-68B9-3BD0-5F7555B97C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3" name="Text Box 59">
          <a:extLst>
            <a:ext uri="{FF2B5EF4-FFF2-40B4-BE49-F238E27FC236}">
              <a16:creationId xmlns:a16="http://schemas.microsoft.com/office/drawing/2014/main" id="{D73D2500-009C-7DC7-587E-25F3DE9CCB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4" name="Text Box 59">
          <a:extLst>
            <a:ext uri="{FF2B5EF4-FFF2-40B4-BE49-F238E27FC236}">
              <a16:creationId xmlns:a16="http://schemas.microsoft.com/office/drawing/2014/main" id="{E59AA6FE-D95F-3E39-CC65-4EE742DCC7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5" name="Text Box 59">
          <a:extLst>
            <a:ext uri="{FF2B5EF4-FFF2-40B4-BE49-F238E27FC236}">
              <a16:creationId xmlns:a16="http://schemas.microsoft.com/office/drawing/2014/main" id="{64CC5D87-6D27-E835-0B87-186B0E342B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6" name="Text Box 59">
          <a:extLst>
            <a:ext uri="{FF2B5EF4-FFF2-40B4-BE49-F238E27FC236}">
              <a16:creationId xmlns:a16="http://schemas.microsoft.com/office/drawing/2014/main" id="{7977AC4B-A03C-1C35-12DB-BC9FD41999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7" name="Text Box 59">
          <a:extLst>
            <a:ext uri="{FF2B5EF4-FFF2-40B4-BE49-F238E27FC236}">
              <a16:creationId xmlns:a16="http://schemas.microsoft.com/office/drawing/2014/main" id="{92E2A2AC-7177-66FC-D9C4-72096B8E66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8" name="Text Box 59">
          <a:extLst>
            <a:ext uri="{FF2B5EF4-FFF2-40B4-BE49-F238E27FC236}">
              <a16:creationId xmlns:a16="http://schemas.microsoft.com/office/drawing/2014/main" id="{62FD75B4-8CF8-CC4C-4684-81F50C0DF1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19" name="Text Box 59">
          <a:extLst>
            <a:ext uri="{FF2B5EF4-FFF2-40B4-BE49-F238E27FC236}">
              <a16:creationId xmlns:a16="http://schemas.microsoft.com/office/drawing/2014/main" id="{1CE4C91C-B8C9-8B3B-D51E-D43A314F529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0" name="Text Box 59">
          <a:extLst>
            <a:ext uri="{FF2B5EF4-FFF2-40B4-BE49-F238E27FC236}">
              <a16:creationId xmlns:a16="http://schemas.microsoft.com/office/drawing/2014/main" id="{D872A80E-B385-5E14-ED20-08CB34B2FB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1" name="Text Box 59">
          <a:extLst>
            <a:ext uri="{FF2B5EF4-FFF2-40B4-BE49-F238E27FC236}">
              <a16:creationId xmlns:a16="http://schemas.microsoft.com/office/drawing/2014/main" id="{A635F8CA-776E-47D6-68AC-ED58D25C5F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2" name="Text Box 59">
          <a:extLst>
            <a:ext uri="{FF2B5EF4-FFF2-40B4-BE49-F238E27FC236}">
              <a16:creationId xmlns:a16="http://schemas.microsoft.com/office/drawing/2014/main" id="{35C1CEFD-B4DB-67FF-DC2B-B5FFF4C14B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3" name="Text Box 59">
          <a:extLst>
            <a:ext uri="{FF2B5EF4-FFF2-40B4-BE49-F238E27FC236}">
              <a16:creationId xmlns:a16="http://schemas.microsoft.com/office/drawing/2014/main" id="{C1B9F247-A9C3-F382-74B2-4BF86CDE46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4" name="Text Box 59">
          <a:extLst>
            <a:ext uri="{FF2B5EF4-FFF2-40B4-BE49-F238E27FC236}">
              <a16:creationId xmlns:a16="http://schemas.microsoft.com/office/drawing/2014/main" id="{A0BA446C-2F9B-1163-D3C7-8A6C517FA7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5" name="Text Box 59">
          <a:extLst>
            <a:ext uri="{FF2B5EF4-FFF2-40B4-BE49-F238E27FC236}">
              <a16:creationId xmlns:a16="http://schemas.microsoft.com/office/drawing/2014/main" id="{DDD39218-1079-968A-AAE1-D6DD1477B4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6" name="Text Box 59">
          <a:extLst>
            <a:ext uri="{FF2B5EF4-FFF2-40B4-BE49-F238E27FC236}">
              <a16:creationId xmlns:a16="http://schemas.microsoft.com/office/drawing/2014/main" id="{D35DDCD7-6CBE-621F-99A5-ECA582CE08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7" name="Text Box 59">
          <a:extLst>
            <a:ext uri="{FF2B5EF4-FFF2-40B4-BE49-F238E27FC236}">
              <a16:creationId xmlns:a16="http://schemas.microsoft.com/office/drawing/2014/main" id="{B5BED1DB-248C-EFAD-9C62-8607B572FB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8" name="Text Box 59">
          <a:extLst>
            <a:ext uri="{FF2B5EF4-FFF2-40B4-BE49-F238E27FC236}">
              <a16:creationId xmlns:a16="http://schemas.microsoft.com/office/drawing/2014/main" id="{86D1FA46-CB2E-3444-CCDE-971F5FD764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29" name="Text Box 59">
          <a:extLst>
            <a:ext uri="{FF2B5EF4-FFF2-40B4-BE49-F238E27FC236}">
              <a16:creationId xmlns:a16="http://schemas.microsoft.com/office/drawing/2014/main" id="{3A9A0A36-A5A0-69AB-5FD2-CC64805159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0" name="Text Box 59">
          <a:extLst>
            <a:ext uri="{FF2B5EF4-FFF2-40B4-BE49-F238E27FC236}">
              <a16:creationId xmlns:a16="http://schemas.microsoft.com/office/drawing/2014/main" id="{50F0613E-8458-96DA-76C8-A053D6D1FC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1" name="Text Box 59">
          <a:extLst>
            <a:ext uri="{FF2B5EF4-FFF2-40B4-BE49-F238E27FC236}">
              <a16:creationId xmlns:a16="http://schemas.microsoft.com/office/drawing/2014/main" id="{BAA0B1EA-130B-5EFE-2264-0CC6A9EB41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2" name="Text Box 59">
          <a:extLst>
            <a:ext uri="{FF2B5EF4-FFF2-40B4-BE49-F238E27FC236}">
              <a16:creationId xmlns:a16="http://schemas.microsoft.com/office/drawing/2014/main" id="{0EB05CB1-BE9E-CA5F-2781-B27B300D8B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3" name="Text Box 59">
          <a:extLst>
            <a:ext uri="{FF2B5EF4-FFF2-40B4-BE49-F238E27FC236}">
              <a16:creationId xmlns:a16="http://schemas.microsoft.com/office/drawing/2014/main" id="{9E4428E9-56EE-E112-C477-6F251C2D21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4" name="Text Box 59">
          <a:extLst>
            <a:ext uri="{FF2B5EF4-FFF2-40B4-BE49-F238E27FC236}">
              <a16:creationId xmlns:a16="http://schemas.microsoft.com/office/drawing/2014/main" id="{5AD3E233-0991-E2B4-5488-2FB9C816DE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5" name="Text Box 59">
          <a:extLst>
            <a:ext uri="{FF2B5EF4-FFF2-40B4-BE49-F238E27FC236}">
              <a16:creationId xmlns:a16="http://schemas.microsoft.com/office/drawing/2014/main" id="{80B36B7C-6975-8F6B-95A3-171E89521F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6" name="Text Box 59">
          <a:extLst>
            <a:ext uri="{FF2B5EF4-FFF2-40B4-BE49-F238E27FC236}">
              <a16:creationId xmlns:a16="http://schemas.microsoft.com/office/drawing/2014/main" id="{239D5AA3-554B-4BA0-6400-7F4F18A947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7" name="Text Box 59">
          <a:extLst>
            <a:ext uri="{FF2B5EF4-FFF2-40B4-BE49-F238E27FC236}">
              <a16:creationId xmlns:a16="http://schemas.microsoft.com/office/drawing/2014/main" id="{31F8890F-A1CE-D379-0BA6-B66DCBBA1F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8" name="Text Box 59">
          <a:extLst>
            <a:ext uri="{FF2B5EF4-FFF2-40B4-BE49-F238E27FC236}">
              <a16:creationId xmlns:a16="http://schemas.microsoft.com/office/drawing/2014/main" id="{892678CF-CA88-CAED-9CEA-9EE01F72F9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39" name="Text Box 59">
          <a:extLst>
            <a:ext uri="{FF2B5EF4-FFF2-40B4-BE49-F238E27FC236}">
              <a16:creationId xmlns:a16="http://schemas.microsoft.com/office/drawing/2014/main" id="{D43B2DFB-D5CC-7B59-BF85-9217D70B4B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0" name="Text Box 59">
          <a:extLst>
            <a:ext uri="{FF2B5EF4-FFF2-40B4-BE49-F238E27FC236}">
              <a16:creationId xmlns:a16="http://schemas.microsoft.com/office/drawing/2014/main" id="{429A9ABA-D147-C941-14C4-D501D667E3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1" name="Text Box 59">
          <a:extLst>
            <a:ext uri="{FF2B5EF4-FFF2-40B4-BE49-F238E27FC236}">
              <a16:creationId xmlns:a16="http://schemas.microsoft.com/office/drawing/2014/main" id="{6672E26C-A063-83E8-B4B3-3A4952034C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2" name="Text Box 59">
          <a:extLst>
            <a:ext uri="{FF2B5EF4-FFF2-40B4-BE49-F238E27FC236}">
              <a16:creationId xmlns:a16="http://schemas.microsoft.com/office/drawing/2014/main" id="{7A6A24F2-A761-49EF-F74D-E0BF83D1A4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3" name="Text Box 59">
          <a:extLst>
            <a:ext uri="{FF2B5EF4-FFF2-40B4-BE49-F238E27FC236}">
              <a16:creationId xmlns:a16="http://schemas.microsoft.com/office/drawing/2014/main" id="{0EE67915-ACAB-F2E6-444F-F4F0FC9B9A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4" name="Text Box 59">
          <a:extLst>
            <a:ext uri="{FF2B5EF4-FFF2-40B4-BE49-F238E27FC236}">
              <a16:creationId xmlns:a16="http://schemas.microsoft.com/office/drawing/2014/main" id="{48556816-9F15-9ED2-0D38-6E27DCDE91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5" name="Text Box 59">
          <a:extLst>
            <a:ext uri="{FF2B5EF4-FFF2-40B4-BE49-F238E27FC236}">
              <a16:creationId xmlns:a16="http://schemas.microsoft.com/office/drawing/2014/main" id="{A4BFA1A8-DBC1-A7E3-B885-62A2624760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6" name="Text Box 59">
          <a:extLst>
            <a:ext uri="{FF2B5EF4-FFF2-40B4-BE49-F238E27FC236}">
              <a16:creationId xmlns:a16="http://schemas.microsoft.com/office/drawing/2014/main" id="{23B717A0-AC15-2B93-21CB-C85D754FB0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7" name="Text Box 59">
          <a:extLst>
            <a:ext uri="{FF2B5EF4-FFF2-40B4-BE49-F238E27FC236}">
              <a16:creationId xmlns:a16="http://schemas.microsoft.com/office/drawing/2014/main" id="{A4D42AD0-10BD-B2E6-C942-DAE57BE618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8" name="Text Box 59">
          <a:extLst>
            <a:ext uri="{FF2B5EF4-FFF2-40B4-BE49-F238E27FC236}">
              <a16:creationId xmlns:a16="http://schemas.microsoft.com/office/drawing/2014/main" id="{B9C704CF-6D1E-CFEC-AFA7-CD85055765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49" name="Text Box 59">
          <a:extLst>
            <a:ext uri="{FF2B5EF4-FFF2-40B4-BE49-F238E27FC236}">
              <a16:creationId xmlns:a16="http://schemas.microsoft.com/office/drawing/2014/main" id="{AC12121B-66FB-1788-DDFA-D0BBEA9A65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0" name="Text Box 59">
          <a:extLst>
            <a:ext uri="{FF2B5EF4-FFF2-40B4-BE49-F238E27FC236}">
              <a16:creationId xmlns:a16="http://schemas.microsoft.com/office/drawing/2014/main" id="{B657E9DE-7EE6-8FDC-4917-54D90C3F88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1" name="Text Box 59">
          <a:extLst>
            <a:ext uri="{FF2B5EF4-FFF2-40B4-BE49-F238E27FC236}">
              <a16:creationId xmlns:a16="http://schemas.microsoft.com/office/drawing/2014/main" id="{C6BC0BE5-36CA-171C-027C-5EEA99D301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2" name="Text Box 59">
          <a:extLst>
            <a:ext uri="{FF2B5EF4-FFF2-40B4-BE49-F238E27FC236}">
              <a16:creationId xmlns:a16="http://schemas.microsoft.com/office/drawing/2014/main" id="{7E1A7C6C-135B-9049-4378-7C2CB32D503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3" name="Text Box 59">
          <a:extLst>
            <a:ext uri="{FF2B5EF4-FFF2-40B4-BE49-F238E27FC236}">
              <a16:creationId xmlns:a16="http://schemas.microsoft.com/office/drawing/2014/main" id="{23F74189-17F5-AB9E-AFEB-D42AD8A60C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4" name="Text Box 59">
          <a:extLst>
            <a:ext uri="{FF2B5EF4-FFF2-40B4-BE49-F238E27FC236}">
              <a16:creationId xmlns:a16="http://schemas.microsoft.com/office/drawing/2014/main" id="{B4B055D5-00F7-B826-2719-77931E0556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5" name="Text Box 59">
          <a:extLst>
            <a:ext uri="{FF2B5EF4-FFF2-40B4-BE49-F238E27FC236}">
              <a16:creationId xmlns:a16="http://schemas.microsoft.com/office/drawing/2014/main" id="{B7EA9E57-3833-50F6-0A60-4FDD0D7F49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6" name="Text Box 59">
          <a:extLst>
            <a:ext uri="{FF2B5EF4-FFF2-40B4-BE49-F238E27FC236}">
              <a16:creationId xmlns:a16="http://schemas.microsoft.com/office/drawing/2014/main" id="{3F74E88E-EF25-BCAA-9C3F-CD9E31D8EE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7" name="Text Box 59">
          <a:extLst>
            <a:ext uri="{FF2B5EF4-FFF2-40B4-BE49-F238E27FC236}">
              <a16:creationId xmlns:a16="http://schemas.microsoft.com/office/drawing/2014/main" id="{28BDF8CD-F6E3-332F-C8A3-AEED9EE97B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8" name="Text Box 59">
          <a:extLst>
            <a:ext uri="{FF2B5EF4-FFF2-40B4-BE49-F238E27FC236}">
              <a16:creationId xmlns:a16="http://schemas.microsoft.com/office/drawing/2014/main" id="{F2155366-19C7-D07E-513A-EF7330B93C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59" name="Text Box 59">
          <a:extLst>
            <a:ext uri="{FF2B5EF4-FFF2-40B4-BE49-F238E27FC236}">
              <a16:creationId xmlns:a16="http://schemas.microsoft.com/office/drawing/2014/main" id="{165B7290-4219-F0F4-74B4-0C062EAD11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0" name="Text Box 59">
          <a:extLst>
            <a:ext uri="{FF2B5EF4-FFF2-40B4-BE49-F238E27FC236}">
              <a16:creationId xmlns:a16="http://schemas.microsoft.com/office/drawing/2014/main" id="{3C928F06-9606-5824-68BA-859E740C71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1" name="Text Box 59">
          <a:extLst>
            <a:ext uri="{FF2B5EF4-FFF2-40B4-BE49-F238E27FC236}">
              <a16:creationId xmlns:a16="http://schemas.microsoft.com/office/drawing/2014/main" id="{CABFB3E3-F1E4-FB8B-BE16-610F6EF48D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2" name="Text Box 59">
          <a:extLst>
            <a:ext uri="{FF2B5EF4-FFF2-40B4-BE49-F238E27FC236}">
              <a16:creationId xmlns:a16="http://schemas.microsoft.com/office/drawing/2014/main" id="{7B20C016-CB85-3562-6841-0A3A7EC669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3" name="Text Box 59">
          <a:extLst>
            <a:ext uri="{FF2B5EF4-FFF2-40B4-BE49-F238E27FC236}">
              <a16:creationId xmlns:a16="http://schemas.microsoft.com/office/drawing/2014/main" id="{27BDD109-E9D5-8DBC-CCA9-6F2BD2ED6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4" name="Text Box 59">
          <a:extLst>
            <a:ext uri="{FF2B5EF4-FFF2-40B4-BE49-F238E27FC236}">
              <a16:creationId xmlns:a16="http://schemas.microsoft.com/office/drawing/2014/main" id="{169A249E-6E68-2DC9-49CB-19B1043822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5" name="Text Box 59">
          <a:extLst>
            <a:ext uri="{FF2B5EF4-FFF2-40B4-BE49-F238E27FC236}">
              <a16:creationId xmlns:a16="http://schemas.microsoft.com/office/drawing/2014/main" id="{EBE80E31-14FB-45B7-17F9-021181C62E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6" name="Text Box 59">
          <a:extLst>
            <a:ext uri="{FF2B5EF4-FFF2-40B4-BE49-F238E27FC236}">
              <a16:creationId xmlns:a16="http://schemas.microsoft.com/office/drawing/2014/main" id="{277D6DBC-1856-D497-F801-3C6814E8EC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7" name="Text Box 59">
          <a:extLst>
            <a:ext uri="{FF2B5EF4-FFF2-40B4-BE49-F238E27FC236}">
              <a16:creationId xmlns:a16="http://schemas.microsoft.com/office/drawing/2014/main" id="{E731DBB0-4A77-136B-47DE-6252488353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8" name="Text Box 59">
          <a:extLst>
            <a:ext uri="{FF2B5EF4-FFF2-40B4-BE49-F238E27FC236}">
              <a16:creationId xmlns:a16="http://schemas.microsoft.com/office/drawing/2014/main" id="{621E7CBD-291D-4ADD-CB68-3BCD55B7D5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69" name="Text Box 59">
          <a:extLst>
            <a:ext uri="{FF2B5EF4-FFF2-40B4-BE49-F238E27FC236}">
              <a16:creationId xmlns:a16="http://schemas.microsoft.com/office/drawing/2014/main" id="{343B80E5-EA14-39BD-1D23-F0C67A8ABA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0" name="Text Box 59">
          <a:extLst>
            <a:ext uri="{FF2B5EF4-FFF2-40B4-BE49-F238E27FC236}">
              <a16:creationId xmlns:a16="http://schemas.microsoft.com/office/drawing/2014/main" id="{3206EE87-BD9D-B4F5-FFC4-F7DA291AF3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1" name="Text Box 59">
          <a:extLst>
            <a:ext uri="{FF2B5EF4-FFF2-40B4-BE49-F238E27FC236}">
              <a16:creationId xmlns:a16="http://schemas.microsoft.com/office/drawing/2014/main" id="{6A7A1D75-B0F6-630D-FF68-F75B67D96A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2" name="Text Box 59">
          <a:extLst>
            <a:ext uri="{FF2B5EF4-FFF2-40B4-BE49-F238E27FC236}">
              <a16:creationId xmlns:a16="http://schemas.microsoft.com/office/drawing/2014/main" id="{1460DD02-5006-1CB2-0251-ECC12A3976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3" name="Text Box 59">
          <a:extLst>
            <a:ext uri="{FF2B5EF4-FFF2-40B4-BE49-F238E27FC236}">
              <a16:creationId xmlns:a16="http://schemas.microsoft.com/office/drawing/2014/main" id="{F53E2198-12DD-77DB-8888-6BEF47CD0D0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4" name="Text Box 59">
          <a:extLst>
            <a:ext uri="{FF2B5EF4-FFF2-40B4-BE49-F238E27FC236}">
              <a16:creationId xmlns:a16="http://schemas.microsoft.com/office/drawing/2014/main" id="{47E67086-7E0E-7CA5-4187-07EF93FD1A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5" name="Text Box 59">
          <a:extLst>
            <a:ext uri="{FF2B5EF4-FFF2-40B4-BE49-F238E27FC236}">
              <a16:creationId xmlns:a16="http://schemas.microsoft.com/office/drawing/2014/main" id="{296B9996-F230-59D9-38AA-7079BAC9F6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6" name="Text Box 59">
          <a:extLst>
            <a:ext uri="{FF2B5EF4-FFF2-40B4-BE49-F238E27FC236}">
              <a16:creationId xmlns:a16="http://schemas.microsoft.com/office/drawing/2014/main" id="{B28A72FB-FB0A-3259-9D00-4A91847229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7" name="Text Box 59">
          <a:extLst>
            <a:ext uri="{FF2B5EF4-FFF2-40B4-BE49-F238E27FC236}">
              <a16:creationId xmlns:a16="http://schemas.microsoft.com/office/drawing/2014/main" id="{475BDEA3-79E3-030A-A4AF-60A82CE1017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8" name="Text Box 59">
          <a:extLst>
            <a:ext uri="{FF2B5EF4-FFF2-40B4-BE49-F238E27FC236}">
              <a16:creationId xmlns:a16="http://schemas.microsoft.com/office/drawing/2014/main" id="{DD7D9C7B-4197-229C-5A31-D7214831A9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79" name="Text Box 59">
          <a:extLst>
            <a:ext uri="{FF2B5EF4-FFF2-40B4-BE49-F238E27FC236}">
              <a16:creationId xmlns:a16="http://schemas.microsoft.com/office/drawing/2014/main" id="{A6D0C94F-880A-0F35-7467-C8D6E9C0D1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0" name="Text Box 59">
          <a:extLst>
            <a:ext uri="{FF2B5EF4-FFF2-40B4-BE49-F238E27FC236}">
              <a16:creationId xmlns:a16="http://schemas.microsoft.com/office/drawing/2014/main" id="{034FF301-C1CA-D8BF-6B05-CB129BB321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1" name="Text Box 59">
          <a:extLst>
            <a:ext uri="{FF2B5EF4-FFF2-40B4-BE49-F238E27FC236}">
              <a16:creationId xmlns:a16="http://schemas.microsoft.com/office/drawing/2014/main" id="{15632A6F-293F-2825-BB7E-952E553C06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2" name="Text Box 59">
          <a:extLst>
            <a:ext uri="{FF2B5EF4-FFF2-40B4-BE49-F238E27FC236}">
              <a16:creationId xmlns:a16="http://schemas.microsoft.com/office/drawing/2014/main" id="{C2BA637F-8BA5-89CF-6A5A-9CFFF3D4AB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3" name="Text Box 59">
          <a:extLst>
            <a:ext uri="{FF2B5EF4-FFF2-40B4-BE49-F238E27FC236}">
              <a16:creationId xmlns:a16="http://schemas.microsoft.com/office/drawing/2014/main" id="{05691A1E-F329-F8FA-F5C4-CACB1CB000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4" name="Text Box 59">
          <a:extLst>
            <a:ext uri="{FF2B5EF4-FFF2-40B4-BE49-F238E27FC236}">
              <a16:creationId xmlns:a16="http://schemas.microsoft.com/office/drawing/2014/main" id="{413A8415-2193-051D-4C72-391F515737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5" name="Text Box 59">
          <a:extLst>
            <a:ext uri="{FF2B5EF4-FFF2-40B4-BE49-F238E27FC236}">
              <a16:creationId xmlns:a16="http://schemas.microsoft.com/office/drawing/2014/main" id="{9731909C-07CF-E9DD-E8E6-D1A1185ADF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6" name="Text Box 59">
          <a:extLst>
            <a:ext uri="{FF2B5EF4-FFF2-40B4-BE49-F238E27FC236}">
              <a16:creationId xmlns:a16="http://schemas.microsoft.com/office/drawing/2014/main" id="{34387404-A831-9296-CA47-B80C922752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7" name="Text Box 59">
          <a:extLst>
            <a:ext uri="{FF2B5EF4-FFF2-40B4-BE49-F238E27FC236}">
              <a16:creationId xmlns:a16="http://schemas.microsoft.com/office/drawing/2014/main" id="{4132F7C5-4BAB-D3B3-1819-ED5256D1FB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8" name="Text Box 59">
          <a:extLst>
            <a:ext uri="{FF2B5EF4-FFF2-40B4-BE49-F238E27FC236}">
              <a16:creationId xmlns:a16="http://schemas.microsoft.com/office/drawing/2014/main" id="{6327F601-37B1-F7C1-3FB4-F088CA14DE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89" name="Text Box 59">
          <a:extLst>
            <a:ext uri="{FF2B5EF4-FFF2-40B4-BE49-F238E27FC236}">
              <a16:creationId xmlns:a16="http://schemas.microsoft.com/office/drawing/2014/main" id="{5BA8F4F4-A2C9-453F-3819-0B0BC78CDF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0" name="Text Box 59">
          <a:extLst>
            <a:ext uri="{FF2B5EF4-FFF2-40B4-BE49-F238E27FC236}">
              <a16:creationId xmlns:a16="http://schemas.microsoft.com/office/drawing/2014/main" id="{3E252538-7ABC-F69F-9357-BE9B971C92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1" name="Text Box 59">
          <a:extLst>
            <a:ext uri="{FF2B5EF4-FFF2-40B4-BE49-F238E27FC236}">
              <a16:creationId xmlns:a16="http://schemas.microsoft.com/office/drawing/2014/main" id="{B6CAB224-FD0F-325D-0AA7-F3E9C479C6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2" name="Text Box 59">
          <a:extLst>
            <a:ext uri="{FF2B5EF4-FFF2-40B4-BE49-F238E27FC236}">
              <a16:creationId xmlns:a16="http://schemas.microsoft.com/office/drawing/2014/main" id="{0E3912EA-01F8-18DE-1890-208A08E49D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3" name="Text Box 59">
          <a:extLst>
            <a:ext uri="{FF2B5EF4-FFF2-40B4-BE49-F238E27FC236}">
              <a16:creationId xmlns:a16="http://schemas.microsoft.com/office/drawing/2014/main" id="{2D31D925-24FB-9E2A-7587-87AB35F120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4" name="Text Box 59">
          <a:extLst>
            <a:ext uri="{FF2B5EF4-FFF2-40B4-BE49-F238E27FC236}">
              <a16:creationId xmlns:a16="http://schemas.microsoft.com/office/drawing/2014/main" id="{26BF28DF-FBFE-3BBA-EEA8-75B538602A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5" name="Text Box 59">
          <a:extLst>
            <a:ext uri="{FF2B5EF4-FFF2-40B4-BE49-F238E27FC236}">
              <a16:creationId xmlns:a16="http://schemas.microsoft.com/office/drawing/2014/main" id="{C84DEEE4-53E6-39D0-0BC8-82F83F62C3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6" name="Text Box 59">
          <a:extLst>
            <a:ext uri="{FF2B5EF4-FFF2-40B4-BE49-F238E27FC236}">
              <a16:creationId xmlns:a16="http://schemas.microsoft.com/office/drawing/2014/main" id="{D13CD5F1-EA90-5728-CDF1-879F7ADE6C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7" name="Text Box 59">
          <a:extLst>
            <a:ext uri="{FF2B5EF4-FFF2-40B4-BE49-F238E27FC236}">
              <a16:creationId xmlns:a16="http://schemas.microsoft.com/office/drawing/2014/main" id="{859C066B-D3B5-739D-DEA2-A4FC132168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8" name="Text Box 59">
          <a:extLst>
            <a:ext uri="{FF2B5EF4-FFF2-40B4-BE49-F238E27FC236}">
              <a16:creationId xmlns:a16="http://schemas.microsoft.com/office/drawing/2014/main" id="{32982AC0-FC5F-A113-6077-394F61E469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399" name="Text Box 59">
          <a:extLst>
            <a:ext uri="{FF2B5EF4-FFF2-40B4-BE49-F238E27FC236}">
              <a16:creationId xmlns:a16="http://schemas.microsoft.com/office/drawing/2014/main" id="{DDE7BD33-8C61-0286-2BAB-D54364401C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0" name="Text Box 59">
          <a:extLst>
            <a:ext uri="{FF2B5EF4-FFF2-40B4-BE49-F238E27FC236}">
              <a16:creationId xmlns:a16="http://schemas.microsoft.com/office/drawing/2014/main" id="{B81C0047-C9C1-C5C4-4CA6-736951B15C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1" name="Text Box 59">
          <a:extLst>
            <a:ext uri="{FF2B5EF4-FFF2-40B4-BE49-F238E27FC236}">
              <a16:creationId xmlns:a16="http://schemas.microsoft.com/office/drawing/2014/main" id="{A4340A79-FB11-7CA4-805E-3D247A2F80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2" name="Text Box 59">
          <a:extLst>
            <a:ext uri="{FF2B5EF4-FFF2-40B4-BE49-F238E27FC236}">
              <a16:creationId xmlns:a16="http://schemas.microsoft.com/office/drawing/2014/main" id="{4B457B40-2DF9-6180-9EDB-50B34570636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3" name="Text Box 59">
          <a:extLst>
            <a:ext uri="{FF2B5EF4-FFF2-40B4-BE49-F238E27FC236}">
              <a16:creationId xmlns:a16="http://schemas.microsoft.com/office/drawing/2014/main" id="{FC654203-DD91-DA34-7CDF-8777D761CC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4" name="Text Box 59">
          <a:extLst>
            <a:ext uri="{FF2B5EF4-FFF2-40B4-BE49-F238E27FC236}">
              <a16:creationId xmlns:a16="http://schemas.microsoft.com/office/drawing/2014/main" id="{A8CAFE2B-A639-761C-DE4B-E9073DD989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5" name="Text Box 59">
          <a:extLst>
            <a:ext uri="{FF2B5EF4-FFF2-40B4-BE49-F238E27FC236}">
              <a16:creationId xmlns:a16="http://schemas.microsoft.com/office/drawing/2014/main" id="{3CCBA1FA-C6D0-9ED2-F845-3E0B766CBE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6" name="Text Box 59">
          <a:extLst>
            <a:ext uri="{FF2B5EF4-FFF2-40B4-BE49-F238E27FC236}">
              <a16:creationId xmlns:a16="http://schemas.microsoft.com/office/drawing/2014/main" id="{EA028B97-9E28-D27A-8B83-34DE2CAF13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7" name="Text Box 59">
          <a:extLst>
            <a:ext uri="{FF2B5EF4-FFF2-40B4-BE49-F238E27FC236}">
              <a16:creationId xmlns:a16="http://schemas.microsoft.com/office/drawing/2014/main" id="{B14D080D-541C-11B1-1F31-E02BF092E5E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8" name="Text Box 59">
          <a:extLst>
            <a:ext uri="{FF2B5EF4-FFF2-40B4-BE49-F238E27FC236}">
              <a16:creationId xmlns:a16="http://schemas.microsoft.com/office/drawing/2014/main" id="{18F3375C-78B3-6E6E-13A2-75AFE8FABC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09" name="Text Box 59">
          <a:extLst>
            <a:ext uri="{FF2B5EF4-FFF2-40B4-BE49-F238E27FC236}">
              <a16:creationId xmlns:a16="http://schemas.microsoft.com/office/drawing/2014/main" id="{F861773C-240B-92C1-67C5-56D9D538FF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0" name="Text Box 59">
          <a:extLst>
            <a:ext uri="{FF2B5EF4-FFF2-40B4-BE49-F238E27FC236}">
              <a16:creationId xmlns:a16="http://schemas.microsoft.com/office/drawing/2014/main" id="{E9843C3E-9C2E-6E46-EC94-9E99A44814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1" name="Text Box 59">
          <a:extLst>
            <a:ext uri="{FF2B5EF4-FFF2-40B4-BE49-F238E27FC236}">
              <a16:creationId xmlns:a16="http://schemas.microsoft.com/office/drawing/2014/main" id="{0B2B6E54-5329-B41C-FDAB-8E55679F77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2" name="Text Box 59">
          <a:extLst>
            <a:ext uri="{FF2B5EF4-FFF2-40B4-BE49-F238E27FC236}">
              <a16:creationId xmlns:a16="http://schemas.microsoft.com/office/drawing/2014/main" id="{273BE3E6-3598-8D30-CA37-64A1255B1E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3" name="Text Box 59">
          <a:extLst>
            <a:ext uri="{FF2B5EF4-FFF2-40B4-BE49-F238E27FC236}">
              <a16:creationId xmlns:a16="http://schemas.microsoft.com/office/drawing/2014/main" id="{B487462F-400F-3012-8C58-6FB44C5B11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4" name="Text Box 59">
          <a:extLst>
            <a:ext uri="{FF2B5EF4-FFF2-40B4-BE49-F238E27FC236}">
              <a16:creationId xmlns:a16="http://schemas.microsoft.com/office/drawing/2014/main" id="{9A301B6E-6FD0-A86F-6F91-D164932452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5" name="Text Box 59">
          <a:extLst>
            <a:ext uri="{FF2B5EF4-FFF2-40B4-BE49-F238E27FC236}">
              <a16:creationId xmlns:a16="http://schemas.microsoft.com/office/drawing/2014/main" id="{EF533F19-DA7E-CEF8-1F79-D96D9DF933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6" name="Text Box 59">
          <a:extLst>
            <a:ext uri="{FF2B5EF4-FFF2-40B4-BE49-F238E27FC236}">
              <a16:creationId xmlns:a16="http://schemas.microsoft.com/office/drawing/2014/main" id="{E9C1CB0E-EDCD-0D00-1DB8-B028EF8AFE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7" name="Text Box 59">
          <a:extLst>
            <a:ext uri="{FF2B5EF4-FFF2-40B4-BE49-F238E27FC236}">
              <a16:creationId xmlns:a16="http://schemas.microsoft.com/office/drawing/2014/main" id="{3B18B473-AB10-DDE1-7236-5E8B7187DB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8" name="Text Box 59">
          <a:extLst>
            <a:ext uri="{FF2B5EF4-FFF2-40B4-BE49-F238E27FC236}">
              <a16:creationId xmlns:a16="http://schemas.microsoft.com/office/drawing/2014/main" id="{BE647252-B170-95BA-DE64-493166BF32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19" name="Text Box 59">
          <a:extLst>
            <a:ext uri="{FF2B5EF4-FFF2-40B4-BE49-F238E27FC236}">
              <a16:creationId xmlns:a16="http://schemas.microsoft.com/office/drawing/2014/main" id="{BB86CEB8-699B-3372-12FB-757A525C69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0" name="Text Box 59">
          <a:extLst>
            <a:ext uri="{FF2B5EF4-FFF2-40B4-BE49-F238E27FC236}">
              <a16:creationId xmlns:a16="http://schemas.microsoft.com/office/drawing/2014/main" id="{7A50E5B6-DC20-16C3-1CB2-44FF5EA06D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1" name="Text Box 59">
          <a:extLst>
            <a:ext uri="{FF2B5EF4-FFF2-40B4-BE49-F238E27FC236}">
              <a16:creationId xmlns:a16="http://schemas.microsoft.com/office/drawing/2014/main" id="{CE149FE7-151F-582A-0A87-BD75A45A55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2" name="Text Box 59">
          <a:extLst>
            <a:ext uri="{FF2B5EF4-FFF2-40B4-BE49-F238E27FC236}">
              <a16:creationId xmlns:a16="http://schemas.microsoft.com/office/drawing/2014/main" id="{8C631D1E-B479-B999-79FC-DC902D2F73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3" name="Text Box 59">
          <a:extLst>
            <a:ext uri="{FF2B5EF4-FFF2-40B4-BE49-F238E27FC236}">
              <a16:creationId xmlns:a16="http://schemas.microsoft.com/office/drawing/2014/main" id="{197C3235-57DA-9BC3-6A8D-549F6C1598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4" name="Text Box 59">
          <a:extLst>
            <a:ext uri="{FF2B5EF4-FFF2-40B4-BE49-F238E27FC236}">
              <a16:creationId xmlns:a16="http://schemas.microsoft.com/office/drawing/2014/main" id="{A14DC1B1-F260-FAA2-C8D4-3D9CAEE6B8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5" name="Text Box 59">
          <a:extLst>
            <a:ext uri="{FF2B5EF4-FFF2-40B4-BE49-F238E27FC236}">
              <a16:creationId xmlns:a16="http://schemas.microsoft.com/office/drawing/2014/main" id="{01D31644-63E7-17EB-B881-34BAE4DE7D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6" name="Text Box 59">
          <a:extLst>
            <a:ext uri="{FF2B5EF4-FFF2-40B4-BE49-F238E27FC236}">
              <a16:creationId xmlns:a16="http://schemas.microsoft.com/office/drawing/2014/main" id="{A1F0FF07-B56E-305D-880E-A83CD12E92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7" name="Text Box 59">
          <a:extLst>
            <a:ext uri="{FF2B5EF4-FFF2-40B4-BE49-F238E27FC236}">
              <a16:creationId xmlns:a16="http://schemas.microsoft.com/office/drawing/2014/main" id="{BAACFD74-64E2-9F5F-1140-644F55016B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8" name="Text Box 59">
          <a:extLst>
            <a:ext uri="{FF2B5EF4-FFF2-40B4-BE49-F238E27FC236}">
              <a16:creationId xmlns:a16="http://schemas.microsoft.com/office/drawing/2014/main" id="{F9EFBBFF-2925-321A-D1DF-2C1CA27CF9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29" name="Text Box 59">
          <a:extLst>
            <a:ext uri="{FF2B5EF4-FFF2-40B4-BE49-F238E27FC236}">
              <a16:creationId xmlns:a16="http://schemas.microsoft.com/office/drawing/2014/main" id="{82BC7B55-6244-2B4B-B15E-B1AE3EFCD0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0" name="Text Box 59">
          <a:extLst>
            <a:ext uri="{FF2B5EF4-FFF2-40B4-BE49-F238E27FC236}">
              <a16:creationId xmlns:a16="http://schemas.microsoft.com/office/drawing/2014/main" id="{DC333A18-BFB4-93EA-F214-8FC8E8A442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1" name="Text Box 59">
          <a:extLst>
            <a:ext uri="{FF2B5EF4-FFF2-40B4-BE49-F238E27FC236}">
              <a16:creationId xmlns:a16="http://schemas.microsoft.com/office/drawing/2014/main" id="{951C3ED3-B606-92B3-06D1-15FFE27AD1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2" name="Text Box 59">
          <a:extLst>
            <a:ext uri="{FF2B5EF4-FFF2-40B4-BE49-F238E27FC236}">
              <a16:creationId xmlns:a16="http://schemas.microsoft.com/office/drawing/2014/main" id="{FA60A1AD-1907-61B1-056E-E26162E4D8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3" name="Text Box 59">
          <a:extLst>
            <a:ext uri="{FF2B5EF4-FFF2-40B4-BE49-F238E27FC236}">
              <a16:creationId xmlns:a16="http://schemas.microsoft.com/office/drawing/2014/main" id="{42F882C0-DFDE-8AC6-AAE2-628976099CF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4" name="Text Box 59">
          <a:extLst>
            <a:ext uri="{FF2B5EF4-FFF2-40B4-BE49-F238E27FC236}">
              <a16:creationId xmlns:a16="http://schemas.microsoft.com/office/drawing/2014/main" id="{795FB7AF-FBFB-65AC-BCCF-220B99C2FA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5" name="Text Box 59">
          <a:extLst>
            <a:ext uri="{FF2B5EF4-FFF2-40B4-BE49-F238E27FC236}">
              <a16:creationId xmlns:a16="http://schemas.microsoft.com/office/drawing/2014/main" id="{7CA9F48D-1D98-5517-BEC5-8D7D88035A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6" name="Text Box 59">
          <a:extLst>
            <a:ext uri="{FF2B5EF4-FFF2-40B4-BE49-F238E27FC236}">
              <a16:creationId xmlns:a16="http://schemas.microsoft.com/office/drawing/2014/main" id="{E6757DA9-9C0E-4502-B93E-52FA874134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7" name="Text Box 59">
          <a:extLst>
            <a:ext uri="{FF2B5EF4-FFF2-40B4-BE49-F238E27FC236}">
              <a16:creationId xmlns:a16="http://schemas.microsoft.com/office/drawing/2014/main" id="{6F3C3E28-24C3-5DD9-D082-3BBCBF9B22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8" name="Text Box 59">
          <a:extLst>
            <a:ext uri="{FF2B5EF4-FFF2-40B4-BE49-F238E27FC236}">
              <a16:creationId xmlns:a16="http://schemas.microsoft.com/office/drawing/2014/main" id="{FFF21AF1-10D5-420E-EA96-A6C5D29684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39" name="Text Box 59">
          <a:extLst>
            <a:ext uri="{FF2B5EF4-FFF2-40B4-BE49-F238E27FC236}">
              <a16:creationId xmlns:a16="http://schemas.microsoft.com/office/drawing/2014/main" id="{27DE8C57-0C53-3CC4-0ABA-F7E70AD3FE0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0" name="Text Box 59">
          <a:extLst>
            <a:ext uri="{FF2B5EF4-FFF2-40B4-BE49-F238E27FC236}">
              <a16:creationId xmlns:a16="http://schemas.microsoft.com/office/drawing/2014/main" id="{571F3FB3-5E5A-C0FA-5059-591EE069D9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1" name="Text Box 59">
          <a:extLst>
            <a:ext uri="{FF2B5EF4-FFF2-40B4-BE49-F238E27FC236}">
              <a16:creationId xmlns:a16="http://schemas.microsoft.com/office/drawing/2014/main" id="{179AE00A-896F-B03A-AA4D-38167226A21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2" name="Text Box 59">
          <a:extLst>
            <a:ext uri="{FF2B5EF4-FFF2-40B4-BE49-F238E27FC236}">
              <a16:creationId xmlns:a16="http://schemas.microsoft.com/office/drawing/2014/main" id="{20ABA895-55AA-A5C3-5261-CD2A2F08C0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3" name="Text Box 59">
          <a:extLst>
            <a:ext uri="{FF2B5EF4-FFF2-40B4-BE49-F238E27FC236}">
              <a16:creationId xmlns:a16="http://schemas.microsoft.com/office/drawing/2014/main" id="{3B77450B-7F78-2403-A1F8-741578A54A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4" name="Text Box 59">
          <a:extLst>
            <a:ext uri="{FF2B5EF4-FFF2-40B4-BE49-F238E27FC236}">
              <a16:creationId xmlns:a16="http://schemas.microsoft.com/office/drawing/2014/main" id="{2F1D16B2-9F49-F409-FBDD-4C4C4D8CE1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5" name="Text Box 59">
          <a:extLst>
            <a:ext uri="{FF2B5EF4-FFF2-40B4-BE49-F238E27FC236}">
              <a16:creationId xmlns:a16="http://schemas.microsoft.com/office/drawing/2014/main" id="{BE34AD22-6799-3DC1-8BAD-799A130D99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6" name="Text Box 59">
          <a:extLst>
            <a:ext uri="{FF2B5EF4-FFF2-40B4-BE49-F238E27FC236}">
              <a16:creationId xmlns:a16="http://schemas.microsoft.com/office/drawing/2014/main" id="{74CE55DD-4911-4CBC-89E8-14B26C9C39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7" name="Text Box 59">
          <a:extLst>
            <a:ext uri="{FF2B5EF4-FFF2-40B4-BE49-F238E27FC236}">
              <a16:creationId xmlns:a16="http://schemas.microsoft.com/office/drawing/2014/main" id="{48AB7902-EA76-A9A0-68CE-81F06C54DD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8" name="Text Box 59">
          <a:extLst>
            <a:ext uri="{FF2B5EF4-FFF2-40B4-BE49-F238E27FC236}">
              <a16:creationId xmlns:a16="http://schemas.microsoft.com/office/drawing/2014/main" id="{EBCA25B9-40CF-0379-99C4-9E86649BEF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49" name="Text Box 59">
          <a:extLst>
            <a:ext uri="{FF2B5EF4-FFF2-40B4-BE49-F238E27FC236}">
              <a16:creationId xmlns:a16="http://schemas.microsoft.com/office/drawing/2014/main" id="{7DBA2DAB-581D-58A9-7B89-D37E34456F1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0" name="Text Box 59">
          <a:extLst>
            <a:ext uri="{FF2B5EF4-FFF2-40B4-BE49-F238E27FC236}">
              <a16:creationId xmlns:a16="http://schemas.microsoft.com/office/drawing/2014/main" id="{33A2DA99-C913-B73E-D10A-ACE6B1FF01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1" name="Text Box 59">
          <a:extLst>
            <a:ext uri="{FF2B5EF4-FFF2-40B4-BE49-F238E27FC236}">
              <a16:creationId xmlns:a16="http://schemas.microsoft.com/office/drawing/2014/main" id="{783D1523-DA56-8412-93C7-99855779CF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2" name="Text Box 59">
          <a:extLst>
            <a:ext uri="{FF2B5EF4-FFF2-40B4-BE49-F238E27FC236}">
              <a16:creationId xmlns:a16="http://schemas.microsoft.com/office/drawing/2014/main" id="{1CF754B4-776F-2D57-CED8-03230CEFB4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3" name="Text Box 59">
          <a:extLst>
            <a:ext uri="{FF2B5EF4-FFF2-40B4-BE49-F238E27FC236}">
              <a16:creationId xmlns:a16="http://schemas.microsoft.com/office/drawing/2014/main" id="{C8916CE2-4B6E-3700-2F2F-86B07C881A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4" name="Text Box 59">
          <a:extLst>
            <a:ext uri="{FF2B5EF4-FFF2-40B4-BE49-F238E27FC236}">
              <a16:creationId xmlns:a16="http://schemas.microsoft.com/office/drawing/2014/main" id="{F5EC24BB-200C-F3F2-396F-151B2AFCBE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5" name="Text Box 59">
          <a:extLst>
            <a:ext uri="{FF2B5EF4-FFF2-40B4-BE49-F238E27FC236}">
              <a16:creationId xmlns:a16="http://schemas.microsoft.com/office/drawing/2014/main" id="{10F9F23B-190E-B6D5-498F-1385C24E98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6" name="Text Box 59">
          <a:extLst>
            <a:ext uri="{FF2B5EF4-FFF2-40B4-BE49-F238E27FC236}">
              <a16:creationId xmlns:a16="http://schemas.microsoft.com/office/drawing/2014/main" id="{7706C944-732C-3032-82B9-9BA61E2CAD0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7" name="Text Box 59">
          <a:extLst>
            <a:ext uri="{FF2B5EF4-FFF2-40B4-BE49-F238E27FC236}">
              <a16:creationId xmlns:a16="http://schemas.microsoft.com/office/drawing/2014/main" id="{DE973E38-F31C-3B5C-BB45-85C53A5FC0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8" name="Text Box 59">
          <a:extLst>
            <a:ext uri="{FF2B5EF4-FFF2-40B4-BE49-F238E27FC236}">
              <a16:creationId xmlns:a16="http://schemas.microsoft.com/office/drawing/2014/main" id="{A42DE712-9B59-6FE9-22E5-53CD41DC5E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59" name="Text Box 59">
          <a:extLst>
            <a:ext uri="{FF2B5EF4-FFF2-40B4-BE49-F238E27FC236}">
              <a16:creationId xmlns:a16="http://schemas.microsoft.com/office/drawing/2014/main" id="{43C6B511-E2DF-A2B5-BA0C-B77574A075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0" name="Text Box 59">
          <a:extLst>
            <a:ext uri="{FF2B5EF4-FFF2-40B4-BE49-F238E27FC236}">
              <a16:creationId xmlns:a16="http://schemas.microsoft.com/office/drawing/2014/main" id="{59381A3E-D3A8-FB3E-A681-877EAA3FC1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1" name="Text Box 59">
          <a:extLst>
            <a:ext uri="{FF2B5EF4-FFF2-40B4-BE49-F238E27FC236}">
              <a16:creationId xmlns:a16="http://schemas.microsoft.com/office/drawing/2014/main" id="{4937667B-5492-1CA7-C461-498D38DAFA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2" name="Text Box 59">
          <a:extLst>
            <a:ext uri="{FF2B5EF4-FFF2-40B4-BE49-F238E27FC236}">
              <a16:creationId xmlns:a16="http://schemas.microsoft.com/office/drawing/2014/main" id="{7024E052-91C5-EA52-E1F8-DDF55208F8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3" name="Text Box 59">
          <a:extLst>
            <a:ext uri="{FF2B5EF4-FFF2-40B4-BE49-F238E27FC236}">
              <a16:creationId xmlns:a16="http://schemas.microsoft.com/office/drawing/2014/main" id="{A49A91B4-4488-6294-14C9-90CCF33A12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4" name="Text Box 59">
          <a:extLst>
            <a:ext uri="{FF2B5EF4-FFF2-40B4-BE49-F238E27FC236}">
              <a16:creationId xmlns:a16="http://schemas.microsoft.com/office/drawing/2014/main" id="{BF5900E6-4EC0-3E96-C709-106C37B891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5" name="Text Box 59">
          <a:extLst>
            <a:ext uri="{FF2B5EF4-FFF2-40B4-BE49-F238E27FC236}">
              <a16:creationId xmlns:a16="http://schemas.microsoft.com/office/drawing/2014/main" id="{73B50EF4-F101-ABB2-D98B-6829BD0811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6" name="Text Box 59">
          <a:extLst>
            <a:ext uri="{FF2B5EF4-FFF2-40B4-BE49-F238E27FC236}">
              <a16:creationId xmlns:a16="http://schemas.microsoft.com/office/drawing/2014/main" id="{A65A8CF5-1DE3-5CEE-2715-09C074E5B6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7" name="Text Box 59">
          <a:extLst>
            <a:ext uri="{FF2B5EF4-FFF2-40B4-BE49-F238E27FC236}">
              <a16:creationId xmlns:a16="http://schemas.microsoft.com/office/drawing/2014/main" id="{3ECE2D38-67DB-B7BE-9FE1-EF50D974AC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8" name="Text Box 59">
          <a:extLst>
            <a:ext uri="{FF2B5EF4-FFF2-40B4-BE49-F238E27FC236}">
              <a16:creationId xmlns:a16="http://schemas.microsoft.com/office/drawing/2014/main" id="{082D200B-6F5B-6B60-EA40-3909256838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69" name="Text Box 59">
          <a:extLst>
            <a:ext uri="{FF2B5EF4-FFF2-40B4-BE49-F238E27FC236}">
              <a16:creationId xmlns:a16="http://schemas.microsoft.com/office/drawing/2014/main" id="{2297172E-E0F2-903A-2376-08F973F406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0" name="Text Box 59">
          <a:extLst>
            <a:ext uri="{FF2B5EF4-FFF2-40B4-BE49-F238E27FC236}">
              <a16:creationId xmlns:a16="http://schemas.microsoft.com/office/drawing/2014/main" id="{454DEFA9-FE86-1807-FFFE-3894C03073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1" name="Text Box 59">
          <a:extLst>
            <a:ext uri="{FF2B5EF4-FFF2-40B4-BE49-F238E27FC236}">
              <a16:creationId xmlns:a16="http://schemas.microsoft.com/office/drawing/2014/main" id="{360B7EB8-D6E0-8DCD-7842-5DBE03469D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2" name="Text Box 59">
          <a:extLst>
            <a:ext uri="{FF2B5EF4-FFF2-40B4-BE49-F238E27FC236}">
              <a16:creationId xmlns:a16="http://schemas.microsoft.com/office/drawing/2014/main" id="{556DB9F2-45A6-5CDB-5DE9-05FB965CF0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3" name="Text Box 59">
          <a:extLst>
            <a:ext uri="{FF2B5EF4-FFF2-40B4-BE49-F238E27FC236}">
              <a16:creationId xmlns:a16="http://schemas.microsoft.com/office/drawing/2014/main" id="{1F593C28-B05B-98E0-634C-A181F0CD94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4" name="Text Box 59">
          <a:extLst>
            <a:ext uri="{FF2B5EF4-FFF2-40B4-BE49-F238E27FC236}">
              <a16:creationId xmlns:a16="http://schemas.microsoft.com/office/drawing/2014/main" id="{8C99DC8C-0808-8A8F-4DE1-A6E7BB5F30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5" name="Text Box 59">
          <a:extLst>
            <a:ext uri="{FF2B5EF4-FFF2-40B4-BE49-F238E27FC236}">
              <a16:creationId xmlns:a16="http://schemas.microsoft.com/office/drawing/2014/main" id="{BF35E9C9-5CB2-7510-8A1F-6BA9B24C75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6" name="Text Box 59">
          <a:extLst>
            <a:ext uri="{FF2B5EF4-FFF2-40B4-BE49-F238E27FC236}">
              <a16:creationId xmlns:a16="http://schemas.microsoft.com/office/drawing/2014/main" id="{0CDC3107-67CE-67BC-30B7-35AB342A35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7" name="Text Box 59">
          <a:extLst>
            <a:ext uri="{FF2B5EF4-FFF2-40B4-BE49-F238E27FC236}">
              <a16:creationId xmlns:a16="http://schemas.microsoft.com/office/drawing/2014/main" id="{66F687B4-8A3C-AFA9-E991-56C22F3AEB3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8" name="Text Box 59">
          <a:extLst>
            <a:ext uri="{FF2B5EF4-FFF2-40B4-BE49-F238E27FC236}">
              <a16:creationId xmlns:a16="http://schemas.microsoft.com/office/drawing/2014/main" id="{7E5E7FB4-FB42-FEED-07CB-4B6F91A23B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79" name="Text Box 59">
          <a:extLst>
            <a:ext uri="{FF2B5EF4-FFF2-40B4-BE49-F238E27FC236}">
              <a16:creationId xmlns:a16="http://schemas.microsoft.com/office/drawing/2014/main" id="{99AA4F14-D00E-869E-66A4-4C80C39ADA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0" name="Text Box 59">
          <a:extLst>
            <a:ext uri="{FF2B5EF4-FFF2-40B4-BE49-F238E27FC236}">
              <a16:creationId xmlns:a16="http://schemas.microsoft.com/office/drawing/2014/main" id="{40A86EBE-7EBB-DDB0-3A68-C1659247E2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1" name="Text Box 59">
          <a:extLst>
            <a:ext uri="{FF2B5EF4-FFF2-40B4-BE49-F238E27FC236}">
              <a16:creationId xmlns:a16="http://schemas.microsoft.com/office/drawing/2014/main" id="{F5BAAA93-F29F-133B-CD79-FE4C34480C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2" name="Text Box 59">
          <a:extLst>
            <a:ext uri="{FF2B5EF4-FFF2-40B4-BE49-F238E27FC236}">
              <a16:creationId xmlns:a16="http://schemas.microsoft.com/office/drawing/2014/main" id="{0FACBC4B-BB09-B8B7-066C-E3A6933192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3" name="Text Box 59">
          <a:extLst>
            <a:ext uri="{FF2B5EF4-FFF2-40B4-BE49-F238E27FC236}">
              <a16:creationId xmlns:a16="http://schemas.microsoft.com/office/drawing/2014/main" id="{3AF15102-B7E8-0721-E829-B1966FD86C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4" name="Text Box 59">
          <a:extLst>
            <a:ext uri="{FF2B5EF4-FFF2-40B4-BE49-F238E27FC236}">
              <a16:creationId xmlns:a16="http://schemas.microsoft.com/office/drawing/2014/main" id="{FF7100EB-7EFB-652B-41C7-D38BF9FD16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5" name="Text Box 59">
          <a:extLst>
            <a:ext uri="{FF2B5EF4-FFF2-40B4-BE49-F238E27FC236}">
              <a16:creationId xmlns:a16="http://schemas.microsoft.com/office/drawing/2014/main" id="{A710B9B7-8F82-3D56-5CC5-B5E9B9145E1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6" name="Text Box 59">
          <a:extLst>
            <a:ext uri="{FF2B5EF4-FFF2-40B4-BE49-F238E27FC236}">
              <a16:creationId xmlns:a16="http://schemas.microsoft.com/office/drawing/2014/main" id="{BB65D881-C3D9-F490-9EE3-0982060144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7" name="Text Box 59">
          <a:extLst>
            <a:ext uri="{FF2B5EF4-FFF2-40B4-BE49-F238E27FC236}">
              <a16:creationId xmlns:a16="http://schemas.microsoft.com/office/drawing/2014/main" id="{EDAD46BC-1FCF-BFD1-9AC2-530098388D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8" name="Text Box 59">
          <a:extLst>
            <a:ext uri="{FF2B5EF4-FFF2-40B4-BE49-F238E27FC236}">
              <a16:creationId xmlns:a16="http://schemas.microsoft.com/office/drawing/2014/main" id="{74A5F0FC-487B-ABCC-2F25-2A60E20D80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89" name="Text Box 59">
          <a:extLst>
            <a:ext uri="{FF2B5EF4-FFF2-40B4-BE49-F238E27FC236}">
              <a16:creationId xmlns:a16="http://schemas.microsoft.com/office/drawing/2014/main" id="{EA9E0FE6-7208-5E9D-CA62-A47C556744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0" name="Text Box 59">
          <a:extLst>
            <a:ext uri="{FF2B5EF4-FFF2-40B4-BE49-F238E27FC236}">
              <a16:creationId xmlns:a16="http://schemas.microsoft.com/office/drawing/2014/main" id="{369FE3D0-8A2C-124B-6B1B-6982481DF43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1" name="Text Box 59">
          <a:extLst>
            <a:ext uri="{FF2B5EF4-FFF2-40B4-BE49-F238E27FC236}">
              <a16:creationId xmlns:a16="http://schemas.microsoft.com/office/drawing/2014/main" id="{E8CCCF1D-D21D-ADCD-6A95-B7FDFB8289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2" name="Text Box 59">
          <a:extLst>
            <a:ext uri="{FF2B5EF4-FFF2-40B4-BE49-F238E27FC236}">
              <a16:creationId xmlns:a16="http://schemas.microsoft.com/office/drawing/2014/main" id="{23CF743E-234F-E6CB-9C2C-FAF62297DD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3" name="Text Box 59">
          <a:extLst>
            <a:ext uri="{FF2B5EF4-FFF2-40B4-BE49-F238E27FC236}">
              <a16:creationId xmlns:a16="http://schemas.microsoft.com/office/drawing/2014/main" id="{2916BBA2-ABC7-7FA3-5CDD-5216A1AF57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4" name="Text Box 59">
          <a:extLst>
            <a:ext uri="{FF2B5EF4-FFF2-40B4-BE49-F238E27FC236}">
              <a16:creationId xmlns:a16="http://schemas.microsoft.com/office/drawing/2014/main" id="{6F9C832C-EA9A-8686-87A0-14AB6C5D05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5" name="Text Box 59">
          <a:extLst>
            <a:ext uri="{FF2B5EF4-FFF2-40B4-BE49-F238E27FC236}">
              <a16:creationId xmlns:a16="http://schemas.microsoft.com/office/drawing/2014/main" id="{F3FD6B88-B20A-4FF3-C64E-E1797FF339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6" name="Text Box 59">
          <a:extLst>
            <a:ext uri="{FF2B5EF4-FFF2-40B4-BE49-F238E27FC236}">
              <a16:creationId xmlns:a16="http://schemas.microsoft.com/office/drawing/2014/main" id="{79D92EBA-DF49-10D0-B9FD-E96464BD31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7" name="Text Box 59">
          <a:extLst>
            <a:ext uri="{FF2B5EF4-FFF2-40B4-BE49-F238E27FC236}">
              <a16:creationId xmlns:a16="http://schemas.microsoft.com/office/drawing/2014/main" id="{C6B3C650-7AC2-67EF-A86A-6ACE5C444E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8" name="Text Box 59">
          <a:extLst>
            <a:ext uri="{FF2B5EF4-FFF2-40B4-BE49-F238E27FC236}">
              <a16:creationId xmlns:a16="http://schemas.microsoft.com/office/drawing/2014/main" id="{3BD0AF02-B282-5E1D-4199-6135333EE0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499" name="Text Box 59">
          <a:extLst>
            <a:ext uri="{FF2B5EF4-FFF2-40B4-BE49-F238E27FC236}">
              <a16:creationId xmlns:a16="http://schemas.microsoft.com/office/drawing/2014/main" id="{62718ECA-65B9-C1D0-81B1-1026ECD1B5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0" name="Text Box 59">
          <a:extLst>
            <a:ext uri="{FF2B5EF4-FFF2-40B4-BE49-F238E27FC236}">
              <a16:creationId xmlns:a16="http://schemas.microsoft.com/office/drawing/2014/main" id="{C01F0C1B-AD7D-D3D3-6BB7-E5FCD78684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1" name="Text Box 59">
          <a:extLst>
            <a:ext uri="{FF2B5EF4-FFF2-40B4-BE49-F238E27FC236}">
              <a16:creationId xmlns:a16="http://schemas.microsoft.com/office/drawing/2014/main" id="{43D5B364-AB3A-E544-B952-7CC0460035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2" name="Text Box 59">
          <a:extLst>
            <a:ext uri="{FF2B5EF4-FFF2-40B4-BE49-F238E27FC236}">
              <a16:creationId xmlns:a16="http://schemas.microsoft.com/office/drawing/2014/main" id="{671BAB47-EB02-5A7A-E43B-4D241B3A2F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3" name="Text Box 59">
          <a:extLst>
            <a:ext uri="{FF2B5EF4-FFF2-40B4-BE49-F238E27FC236}">
              <a16:creationId xmlns:a16="http://schemas.microsoft.com/office/drawing/2014/main" id="{42A009A3-F959-A4BB-2E5E-EECB2C771C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4" name="Text Box 59">
          <a:extLst>
            <a:ext uri="{FF2B5EF4-FFF2-40B4-BE49-F238E27FC236}">
              <a16:creationId xmlns:a16="http://schemas.microsoft.com/office/drawing/2014/main" id="{6F6313DB-21B3-50FF-72C7-C1B33AFA83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5" name="Text Box 59">
          <a:extLst>
            <a:ext uri="{FF2B5EF4-FFF2-40B4-BE49-F238E27FC236}">
              <a16:creationId xmlns:a16="http://schemas.microsoft.com/office/drawing/2014/main" id="{58EEC207-4A62-63CD-CA6F-366697CF0C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6" name="Text Box 59">
          <a:extLst>
            <a:ext uri="{FF2B5EF4-FFF2-40B4-BE49-F238E27FC236}">
              <a16:creationId xmlns:a16="http://schemas.microsoft.com/office/drawing/2014/main" id="{C1F377DC-DD37-3400-76E5-D38794C79C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7" name="Text Box 59">
          <a:extLst>
            <a:ext uri="{FF2B5EF4-FFF2-40B4-BE49-F238E27FC236}">
              <a16:creationId xmlns:a16="http://schemas.microsoft.com/office/drawing/2014/main" id="{DEDF1B2C-2132-84EE-0CA5-C377CB6BDA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8" name="Text Box 59">
          <a:extLst>
            <a:ext uri="{FF2B5EF4-FFF2-40B4-BE49-F238E27FC236}">
              <a16:creationId xmlns:a16="http://schemas.microsoft.com/office/drawing/2014/main" id="{1069B7B4-389B-5E52-2BBE-FD63A5C220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09" name="Text Box 59">
          <a:extLst>
            <a:ext uri="{FF2B5EF4-FFF2-40B4-BE49-F238E27FC236}">
              <a16:creationId xmlns:a16="http://schemas.microsoft.com/office/drawing/2014/main" id="{2AE05FE2-70EA-99B9-86ED-407463D6F9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0" name="Text Box 59">
          <a:extLst>
            <a:ext uri="{FF2B5EF4-FFF2-40B4-BE49-F238E27FC236}">
              <a16:creationId xmlns:a16="http://schemas.microsoft.com/office/drawing/2014/main" id="{A88332C1-A92A-C6F0-AAE0-8CB00F96A4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1" name="Text Box 59">
          <a:extLst>
            <a:ext uri="{FF2B5EF4-FFF2-40B4-BE49-F238E27FC236}">
              <a16:creationId xmlns:a16="http://schemas.microsoft.com/office/drawing/2014/main" id="{A61E50ED-1CBB-985E-3F40-51876154F1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2" name="Text Box 59">
          <a:extLst>
            <a:ext uri="{FF2B5EF4-FFF2-40B4-BE49-F238E27FC236}">
              <a16:creationId xmlns:a16="http://schemas.microsoft.com/office/drawing/2014/main" id="{54B220F2-426C-04FA-D7CC-81ACD8600C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3" name="Text Box 59">
          <a:extLst>
            <a:ext uri="{FF2B5EF4-FFF2-40B4-BE49-F238E27FC236}">
              <a16:creationId xmlns:a16="http://schemas.microsoft.com/office/drawing/2014/main" id="{8B14D445-75A9-5B45-5E05-2B90B0D924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4" name="Text Box 59">
          <a:extLst>
            <a:ext uri="{FF2B5EF4-FFF2-40B4-BE49-F238E27FC236}">
              <a16:creationId xmlns:a16="http://schemas.microsoft.com/office/drawing/2014/main" id="{2BC11161-17DE-AE51-7EA0-B758EF35D4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5" name="Text Box 59">
          <a:extLst>
            <a:ext uri="{FF2B5EF4-FFF2-40B4-BE49-F238E27FC236}">
              <a16:creationId xmlns:a16="http://schemas.microsoft.com/office/drawing/2014/main" id="{06B17AD3-AF9A-4176-86F2-F4B38FBF10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6" name="Text Box 59">
          <a:extLst>
            <a:ext uri="{FF2B5EF4-FFF2-40B4-BE49-F238E27FC236}">
              <a16:creationId xmlns:a16="http://schemas.microsoft.com/office/drawing/2014/main" id="{4A28AE4F-2838-07B0-C0F6-1423DAB5EB3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7" name="Text Box 59">
          <a:extLst>
            <a:ext uri="{FF2B5EF4-FFF2-40B4-BE49-F238E27FC236}">
              <a16:creationId xmlns:a16="http://schemas.microsoft.com/office/drawing/2014/main" id="{00720F83-4DB9-7A0C-DF94-B8C16A6383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8" name="Text Box 59">
          <a:extLst>
            <a:ext uri="{FF2B5EF4-FFF2-40B4-BE49-F238E27FC236}">
              <a16:creationId xmlns:a16="http://schemas.microsoft.com/office/drawing/2014/main" id="{89317ED5-1BC8-EAE5-B8B1-DCB2CDEE2F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19" name="Text Box 59">
          <a:extLst>
            <a:ext uri="{FF2B5EF4-FFF2-40B4-BE49-F238E27FC236}">
              <a16:creationId xmlns:a16="http://schemas.microsoft.com/office/drawing/2014/main" id="{52DE4121-63DD-70FE-8D83-F6A58E3A65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0" name="Text Box 59">
          <a:extLst>
            <a:ext uri="{FF2B5EF4-FFF2-40B4-BE49-F238E27FC236}">
              <a16:creationId xmlns:a16="http://schemas.microsoft.com/office/drawing/2014/main" id="{B531BF8C-E4EB-8564-D571-7854A9C045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1" name="Text Box 59">
          <a:extLst>
            <a:ext uri="{FF2B5EF4-FFF2-40B4-BE49-F238E27FC236}">
              <a16:creationId xmlns:a16="http://schemas.microsoft.com/office/drawing/2014/main" id="{57EC32D3-B31A-CF2B-5A89-E985D17C66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2" name="Text Box 59">
          <a:extLst>
            <a:ext uri="{FF2B5EF4-FFF2-40B4-BE49-F238E27FC236}">
              <a16:creationId xmlns:a16="http://schemas.microsoft.com/office/drawing/2014/main" id="{5E5303EB-EAE1-B161-297C-107EC0759A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3" name="Text Box 59">
          <a:extLst>
            <a:ext uri="{FF2B5EF4-FFF2-40B4-BE49-F238E27FC236}">
              <a16:creationId xmlns:a16="http://schemas.microsoft.com/office/drawing/2014/main" id="{092F994D-C615-D85C-8123-8161F3DEE18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4" name="Text Box 59">
          <a:extLst>
            <a:ext uri="{FF2B5EF4-FFF2-40B4-BE49-F238E27FC236}">
              <a16:creationId xmlns:a16="http://schemas.microsoft.com/office/drawing/2014/main" id="{A40329CC-4090-C23B-CA85-B0AFB9A4EB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5" name="Text Box 59">
          <a:extLst>
            <a:ext uri="{FF2B5EF4-FFF2-40B4-BE49-F238E27FC236}">
              <a16:creationId xmlns:a16="http://schemas.microsoft.com/office/drawing/2014/main" id="{E7D97A2F-679C-6AF3-83B0-32D4C0DFF3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6" name="Text Box 59">
          <a:extLst>
            <a:ext uri="{FF2B5EF4-FFF2-40B4-BE49-F238E27FC236}">
              <a16:creationId xmlns:a16="http://schemas.microsoft.com/office/drawing/2014/main" id="{9632D493-EACE-AF3E-B06F-2148E8B4A2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7" name="Text Box 59">
          <a:extLst>
            <a:ext uri="{FF2B5EF4-FFF2-40B4-BE49-F238E27FC236}">
              <a16:creationId xmlns:a16="http://schemas.microsoft.com/office/drawing/2014/main" id="{0E083F74-9EAE-D366-0A84-B9347931C8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8" name="Text Box 59">
          <a:extLst>
            <a:ext uri="{FF2B5EF4-FFF2-40B4-BE49-F238E27FC236}">
              <a16:creationId xmlns:a16="http://schemas.microsoft.com/office/drawing/2014/main" id="{099252C6-DC56-4936-ECDE-06D1932953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29" name="Text Box 59">
          <a:extLst>
            <a:ext uri="{FF2B5EF4-FFF2-40B4-BE49-F238E27FC236}">
              <a16:creationId xmlns:a16="http://schemas.microsoft.com/office/drawing/2014/main" id="{D823EC9D-0834-9229-9FA7-EBD8E1A75F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0" name="Text Box 59">
          <a:extLst>
            <a:ext uri="{FF2B5EF4-FFF2-40B4-BE49-F238E27FC236}">
              <a16:creationId xmlns:a16="http://schemas.microsoft.com/office/drawing/2014/main" id="{C3F77E13-0CE6-B346-387D-56CCD3E736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1" name="Text Box 59">
          <a:extLst>
            <a:ext uri="{FF2B5EF4-FFF2-40B4-BE49-F238E27FC236}">
              <a16:creationId xmlns:a16="http://schemas.microsoft.com/office/drawing/2014/main" id="{5F128CCB-8018-8BBB-0197-DEEB029A92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2" name="Text Box 59">
          <a:extLst>
            <a:ext uri="{FF2B5EF4-FFF2-40B4-BE49-F238E27FC236}">
              <a16:creationId xmlns:a16="http://schemas.microsoft.com/office/drawing/2014/main" id="{20D83120-EEE6-19A5-A77C-996AD15E8E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3" name="Text Box 59">
          <a:extLst>
            <a:ext uri="{FF2B5EF4-FFF2-40B4-BE49-F238E27FC236}">
              <a16:creationId xmlns:a16="http://schemas.microsoft.com/office/drawing/2014/main" id="{6C9A902B-A67C-B15E-EE05-7D761B29C7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4" name="Text Box 59">
          <a:extLst>
            <a:ext uri="{FF2B5EF4-FFF2-40B4-BE49-F238E27FC236}">
              <a16:creationId xmlns:a16="http://schemas.microsoft.com/office/drawing/2014/main" id="{695EFA72-CB34-841D-FAAC-9653465BA2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5" name="Text Box 59">
          <a:extLst>
            <a:ext uri="{FF2B5EF4-FFF2-40B4-BE49-F238E27FC236}">
              <a16:creationId xmlns:a16="http://schemas.microsoft.com/office/drawing/2014/main" id="{11A2A7F0-E0FA-8624-F5D6-8524064264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6" name="Text Box 59">
          <a:extLst>
            <a:ext uri="{FF2B5EF4-FFF2-40B4-BE49-F238E27FC236}">
              <a16:creationId xmlns:a16="http://schemas.microsoft.com/office/drawing/2014/main" id="{9492C93F-F981-A738-FC16-51F19F18F7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7" name="Text Box 59">
          <a:extLst>
            <a:ext uri="{FF2B5EF4-FFF2-40B4-BE49-F238E27FC236}">
              <a16:creationId xmlns:a16="http://schemas.microsoft.com/office/drawing/2014/main" id="{C90ADA5D-8E84-384D-03C7-C30C30BFCF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8" name="Text Box 59">
          <a:extLst>
            <a:ext uri="{FF2B5EF4-FFF2-40B4-BE49-F238E27FC236}">
              <a16:creationId xmlns:a16="http://schemas.microsoft.com/office/drawing/2014/main" id="{506BD55A-CBEA-5906-F25D-FCF9CC9D3C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39" name="Text Box 59">
          <a:extLst>
            <a:ext uri="{FF2B5EF4-FFF2-40B4-BE49-F238E27FC236}">
              <a16:creationId xmlns:a16="http://schemas.microsoft.com/office/drawing/2014/main" id="{54A9895E-8929-2907-37FB-3A51743534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0" name="Text Box 59">
          <a:extLst>
            <a:ext uri="{FF2B5EF4-FFF2-40B4-BE49-F238E27FC236}">
              <a16:creationId xmlns:a16="http://schemas.microsoft.com/office/drawing/2014/main" id="{10078BCF-BAE2-4907-938C-2CEFDCE7E3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1" name="Text Box 59">
          <a:extLst>
            <a:ext uri="{FF2B5EF4-FFF2-40B4-BE49-F238E27FC236}">
              <a16:creationId xmlns:a16="http://schemas.microsoft.com/office/drawing/2014/main" id="{1EE4DB51-A89A-19A9-56AB-5D8C03D68F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2" name="Text Box 59">
          <a:extLst>
            <a:ext uri="{FF2B5EF4-FFF2-40B4-BE49-F238E27FC236}">
              <a16:creationId xmlns:a16="http://schemas.microsoft.com/office/drawing/2014/main" id="{63057B40-F7D2-A069-FE03-22DB04E0BA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3" name="Text Box 59">
          <a:extLst>
            <a:ext uri="{FF2B5EF4-FFF2-40B4-BE49-F238E27FC236}">
              <a16:creationId xmlns:a16="http://schemas.microsoft.com/office/drawing/2014/main" id="{5CEC3319-AE77-9284-9920-0060300A45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4" name="Text Box 59">
          <a:extLst>
            <a:ext uri="{FF2B5EF4-FFF2-40B4-BE49-F238E27FC236}">
              <a16:creationId xmlns:a16="http://schemas.microsoft.com/office/drawing/2014/main" id="{D07C8366-D17A-BFC3-8FAF-FBBAFE7D7F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5" name="Text Box 59">
          <a:extLst>
            <a:ext uri="{FF2B5EF4-FFF2-40B4-BE49-F238E27FC236}">
              <a16:creationId xmlns:a16="http://schemas.microsoft.com/office/drawing/2014/main" id="{8FA888CA-880F-9287-4A6A-1A23875B55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6" name="Text Box 59">
          <a:extLst>
            <a:ext uri="{FF2B5EF4-FFF2-40B4-BE49-F238E27FC236}">
              <a16:creationId xmlns:a16="http://schemas.microsoft.com/office/drawing/2014/main" id="{CBA9FF9F-F496-B5A0-8DAB-9FC47DBC55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7" name="Text Box 59">
          <a:extLst>
            <a:ext uri="{FF2B5EF4-FFF2-40B4-BE49-F238E27FC236}">
              <a16:creationId xmlns:a16="http://schemas.microsoft.com/office/drawing/2014/main" id="{52CFF642-822F-8900-4ECB-A712537BA2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8" name="Text Box 59">
          <a:extLst>
            <a:ext uri="{FF2B5EF4-FFF2-40B4-BE49-F238E27FC236}">
              <a16:creationId xmlns:a16="http://schemas.microsoft.com/office/drawing/2014/main" id="{9837AC40-0716-695C-13DA-D603EE89DB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49" name="Text Box 59">
          <a:extLst>
            <a:ext uri="{FF2B5EF4-FFF2-40B4-BE49-F238E27FC236}">
              <a16:creationId xmlns:a16="http://schemas.microsoft.com/office/drawing/2014/main" id="{6FEF5097-6E25-B285-B502-B2E2C03C70D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0" name="Text Box 59">
          <a:extLst>
            <a:ext uri="{FF2B5EF4-FFF2-40B4-BE49-F238E27FC236}">
              <a16:creationId xmlns:a16="http://schemas.microsoft.com/office/drawing/2014/main" id="{02F1FA18-01E2-792C-C3AD-DDD8063ECE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1" name="Text Box 59">
          <a:extLst>
            <a:ext uri="{FF2B5EF4-FFF2-40B4-BE49-F238E27FC236}">
              <a16:creationId xmlns:a16="http://schemas.microsoft.com/office/drawing/2014/main" id="{EA7284FD-6D5D-DCF0-8E4D-DECC8C3B2D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2" name="Text Box 59">
          <a:extLst>
            <a:ext uri="{FF2B5EF4-FFF2-40B4-BE49-F238E27FC236}">
              <a16:creationId xmlns:a16="http://schemas.microsoft.com/office/drawing/2014/main" id="{2C073F29-6377-4B6C-9200-52638E046A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3" name="Text Box 59">
          <a:extLst>
            <a:ext uri="{FF2B5EF4-FFF2-40B4-BE49-F238E27FC236}">
              <a16:creationId xmlns:a16="http://schemas.microsoft.com/office/drawing/2014/main" id="{CE4FAFFE-CA37-9B70-96E5-0428DBB3B2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4" name="Text Box 59">
          <a:extLst>
            <a:ext uri="{FF2B5EF4-FFF2-40B4-BE49-F238E27FC236}">
              <a16:creationId xmlns:a16="http://schemas.microsoft.com/office/drawing/2014/main" id="{9239A584-9D6F-A479-02FA-F2E6B45A79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5" name="Text Box 59">
          <a:extLst>
            <a:ext uri="{FF2B5EF4-FFF2-40B4-BE49-F238E27FC236}">
              <a16:creationId xmlns:a16="http://schemas.microsoft.com/office/drawing/2014/main" id="{DB46CDAF-1C9A-E032-8FA0-4BDA3881A7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6" name="Text Box 59">
          <a:extLst>
            <a:ext uri="{FF2B5EF4-FFF2-40B4-BE49-F238E27FC236}">
              <a16:creationId xmlns:a16="http://schemas.microsoft.com/office/drawing/2014/main" id="{FFC9F896-C4F0-DDC9-9D43-700D8EF8EB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7" name="Text Box 59">
          <a:extLst>
            <a:ext uri="{FF2B5EF4-FFF2-40B4-BE49-F238E27FC236}">
              <a16:creationId xmlns:a16="http://schemas.microsoft.com/office/drawing/2014/main" id="{01191EF4-0014-9725-E019-4A78C2E861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8" name="Text Box 59">
          <a:extLst>
            <a:ext uri="{FF2B5EF4-FFF2-40B4-BE49-F238E27FC236}">
              <a16:creationId xmlns:a16="http://schemas.microsoft.com/office/drawing/2014/main" id="{32DFBA45-0A5B-7F73-2B6B-B1192F20F1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59" name="Text Box 59">
          <a:extLst>
            <a:ext uri="{FF2B5EF4-FFF2-40B4-BE49-F238E27FC236}">
              <a16:creationId xmlns:a16="http://schemas.microsoft.com/office/drawing/2014/main" id="{8B907F4A-EFF7-6C67-5E8D-E3768E6E68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0" name="Text Box 59">
          <a:extLst>
            <a:ext uri="{FF2B5EF4-FFF2-40B4-BE49-F238E27FC236}">
              <a16:creationId xmlns:a16="http://schemas.microsoft.com/office/drawing/2014/main" id="{F8F02EE6-06A2-2C22-76AF-74CA586AB8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1" name="Text Box 59">
          <a:extLst>
            <a:ext uri="{FF2B5EF4-FFF2-40B4-BE49-F238E27FC236}">
              <a16:creationId xmlns:a16="http://schemas.microsoft.com/office/drawing/2014/main" id="{88C57009-74E2-977A-8C23-BA9604AAC80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2" name="Text Box 59">
          <a:extLst>
            <a:ext uri="{FF2B5EF4-FFF2-40B4-BE49-F238E27FC236}">
              <a16:creationId xmlns:a16="http://schemas.microsoft.com/office/drawing/2014/main" id="{A7A2D847-4065-BE86-6D48-1BB7C078D40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3" name="Text Box 59">
          <a:extLst>
            <a:ext uri="{FF2B5EF4-FFF2-40B4-BE49-F238E27FC236}">
              <a16:creationId xmlns:a16="http://schemas.microsoft.com/office/drawing/2014/main" id="{7F9BEFF8-0390-E6B7-8013-82B1CD29F4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4" name="Text Box 59">
          <a:extLst>
            <a:ext uri="{FF2B5EF4-FFF2-40B4-BE49-F238E27FC236}">
              <a16:creationId xmlns:a16="http://schemas.microsoft.com/office/drawing/2014/main" id="{1A8EB51C-20E6-03DC-8523-CB8805EFCC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5" name="Text Box 59">
          <a:extLst>
            <a:ext uri="{FF2B5EF4-FFF2-40B4-BE49-F238E27FC236}">
              <a16:creationId xmlns:a16="http://schemas.microsoft.com/office/drawing/2014/main" id="{D6BE5569-AAF7-43AA-D227-D46E0A7E20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6" name="Text Box 59">
          <a:extLst>
            <a:ext uri="{FF2B5EF4-FFF2-40B4-BE49-F238E27FC236}">
              <a16:creationId xmlns:a16="http://schemas.microsoft.com/office/drawing/2014/main" id="{F3C32CBC-4CCA-124C-3B3C-AF27D1D475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7" name="Text Box 59">
          <a:extLst>
            <a:ext uri="{FF2B5EF4-FFF2-40B4-BE49-F238E27FC236}">
              <a16:creationId xmlns:a16="http://schemas.microsoft.com/office/drawing/2014/main" id="{10A37DCB-8089-1ADF-85E6-5856A44DE7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8" name="Text Box 59">
          <a:extLst>
            <a:ext uri="{FF2B5EF4-FFF2-40B4-BE49-F238E27FC236}">
              <a16:creationId xmlns:a16="http://schemas.microsoft.com/office/drawing/2014/main" id="{D86D6699-98B1-A6E7-31B1-4690F2E67E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69" name="Text Box 59">
          <a:extLst>
            <a:ext uri="{FF2B5EF4-FFF2-40B4-BE49-F238E27FC236}">
              <a16:creationId xmlns:a16="http://schemas.microsoft.com/office/drawing/2014/main" id="{468EB715-1E9E-A62E-E049-722D14F971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0" name="Text Box 59">
          <a:extLst>
            <a:ext uri="{FF2B5EF4-FFF2-40B4-BE49-F238E27FC236}">
              <a16:creationId xmlns:a16="http://schemas.microsoft.com/office/drawing/2014/main" id="{2BAEF14A-824F-966C-C83F-6ED79EB108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1" name="Text Box 59">
          <a:extLst>
            <a:ext uri="{FF2B5EF4-FFF2-40B4-BE49-F238E27FC236}">
              <a16:creationId xmlns:a16="http://schemas.microsoft.com/office/drawing/2014/main" id="{FF9AC7D7-09AA-0352-F13E-D850CB4028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2" name="Text Box 59">
          <a:extLst>
            <a:ext uri="{FF2B5EF4-FFF2-40B4-BE49-F238E27FC236}">
              <a16:creationId xmlns:a16="http://schemas.microsoft.com/office/drawing/2014/main" id="{D0BB6129-5ED5-7F31-9EB2-224FBFB27A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3" name="Text Box 59">
          <a:extLst>
            <a:ext uri="{FF2B5EF4-FFF2-40B4-BE49-F238E27FC236}">
              <a16:creationId xmlns:a16="http://schemas.microsoft.com/office/drawing/2014/main" id="{0BAED39D-F8A1-92F5-B7A9-67EBFE3C4DD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4" name="Text Box 59">
          <a:extLst>
            <a:ext uri="{FF2B5EF4-FFF2-40B4-BE49-F238E27FC236}">
              <a16:creationId xmlns:a16="http://schemas.microsoft.com/office/drawing/2014/main" id="{40321E34-4C86-A372-76E0-3FCB2BE3B4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5" name="Text Box 59">
          <a:extLst>
            <a:ext uri="{FF2B5EF4-FFF2-40B4-BE49-F238E27FC236}">
              <a16:creationId xmlns:a16="http://schemas.microsoft.com/office/drawing/2014/main" id="{8390F00E-3FAD-8AAF-AD42-ED0707AA627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6" name="Text Box 59">
          <a:extLst>
            <a:ext uri="{FF2B5EF4-FFF2-40B4-BE49-F238E27FC236}">
              <a16:creationId xmlns:a16="http://schemas.microsoft.com/office/drawing/2014/main" id="{3BFCD045-3B4C-B455-96BE-A67D6D69B8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7" name="Text Box 59">
          <a:extLst>
            <a:ext uri="{FF2B5EF4-FFF2-40B4-BE49-F238E27FC236}">
              <a16:creationId xmlns:a16="http://schemas.microsoft.com/office/drawing/2014/main" id="{B8C91CE5-EE29-34AE-AF94-C1C6683069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8" name="Text Box 59">
          <a:extLst>
            <a:ext uri="{FF2B5EF4-FFF2-40B4-BE49-F238E27FC236}">
              <a16:creationId xmlns:a16="http://schemas.microsoft.com/office/drawing/2014/main" id="{5E81D9B7-46A4-E749-09F7-79517AB4DAF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79" name="Text Box 59">
          <a:extLst>
            <a:ext uri="{FF2B5EF4-FFF2-40B4-BE49-F238E27FC236}">
              <a16:creationId xmlns:a16="http://schemas.microsoft.com/office/drawing/2014/main" id="{C709044E-E27E-3EB2-83F8-60EFD0D294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0" name="Text Box 59">
          <a:extLst>
            <a:ext uri="{FF2B5EF4-FFF2-40B4-BE49-F238E27FC236}">
              <a16:creationId xmlns:a16="http://schemas.microsoft.com/office/drawing/2014/main" id="{F2E0A1CF-86C2-7FCF-3CB5-0F348EBA67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1" name="Text Box 59">
          <a:extLst>
            <a:ext uri="{FF2B5EF4-FFF2-40B4-BE49-F238E27FC236}">
              <a16:creationId xmlns:a16="http://schemas.microsoft.com/office/drawing/2014/main" id="{A9BD4A27-45EF-3455-7468-5BDDBA351A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2" name="Text Box 59">
          <a:extLst>
            <a:ext uri="{FF2B5EF4-FFF2-40B4-BE49-F238E27FC236}">
              <a16:creationId xmlns:a16="http://schemas.microsoft.com/office/drawing/2014/main" id="{196068D9-12FF-7BD1-04E6-DFA6E5EF9E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3" name="Text Box 59">
          <a:extLst>
            <a:ext uri="{FF2B5EF4-FFF2-40B4-BE49-F238E27FC236}">
              <a16:creationId xmlns:a16="http://schemas.microsoft.com/office/drawing/2014/main" id="{1F1BD72C-556C-5036-8C2D-D8978C6A27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4" name="Text Box 59">
          <a:extLst>
            <a:ext uri="{FF2B5EF4-FFF2-40B4-BE49-F238E27FC236}">
              <a16:creationId xmlns:a16="http://schemas.microsoft.com/office/drawing/2014/main" id="{731D5EA2-175C-B7A4-19E6-C241FF70C3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5" name="Text Box 59">
          <a:extLst>
            <a:ext uri="{FF2B5EF4-FFF2-40B4-BE49-F238E27FC236}">
              <a16:creationId xmlns:a16="http://schemas.microsoft.com/office/drawing/2014/main" id="{038FC63F-9ED5-A872-D27F-0E2A66D632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6" name="Text Box 59">
          <a:extLst>
            <a:ext uri="{FF2B5EF4-FFF2-40B4-BE49-F238E27FC236}">
              <a16:creationId xmlns:a16="http://schemas.microsoft.com/office/drawing/2014/main" id="{72FC0C97-28FA-C061-CB77-02DCE71C378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7" name="Text Box 59">
          <a:extLst>
            <a:ext uri="{FF2B5EF4-FFF2-40B4-BE49-F238E27FC236}">
              <a16:creationId xmlns:a16="http://schemas.microsoft.com/office/drawing/2014/main" id="{333B0D7F-4C57-16FF-4A42-08028DEA11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8" name="Text Box 59">
          <a:extLst>
            <a:ext uri="{FF2B5EF4-FFF2-40B4-BE49-F238E27FC236}">
              <a16:creationId xmlns:a16="http://schemas.microsoft.com/office/drawing/2014/main" id="{B99EDD7A-D555-529E-76FA-77E5058484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89" name="Text Box 59">
          <a:extLst>
            <a:ext uri="{FF2B5EF4-FFF2-40B4-BE49-F238E27FC236}">
              <a16:creationId xmlns:a16="http://schemas.microsoft.com/office/drawing/2014/main" id="{82C42061-1CC9-4823-3DF2-5E11AFEA71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0" name="Text Box 59">
          <a:extLst>
            <a:ext uri="{FF2B5EF4-FFF2-40B4-BE49-F238E27FC236}">
              <a16:creationId xmlns:a16="http://schemas.microsoft.com/office/drawing/2014/main" id="{59C5A58D-A5BB-F10D-E596-3FE7A281E2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1" name="Text Box 59">
          <a:extLst>
            <a:ext uri="{FF2B5EF4-FFF2-40B4-BE49-F238E27FC236}">
              <a16:creationId xmlns:a16="http://schemas.microsoft.com/office/drawing/2014/main" id="{BBB7FC9D-3D4A-1402-9564-3C3B58F18D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2" name="Text Box 59">
          <a:extLst>
            <a:ext uri="{FF2B5EF4-FFF2-40B4-BE49-F238E27FC236}">
              <a16:creationId xmlns:a16="http://schemas.microsoft.com/office/drawing/2014/main" id="{57F2083F-516B-B7A6-7713-AED2D80937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3" name="Text Box 59">
          <a:extLst>
            <a:ext uri="{FF2B5EF4-FFF2-40B4-BE49-F238E27FC236}">
              <a16:creationId xmlns:a16="http://schemas.microsoft.com/office/drawing/2014/main" id="{37967C4A-A048-76F8-DE4C-3515940325A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4" name="Text Box 59">
          <a:extLst>
            <a:ext uri="{FF2B5EF4-FFF2-40B4-BE49-F238E27FC236}">
              <a16:creationId xmlns:a16="http://schemas.microsoft.com/office/drawing/2014/main" id="{6B7F2ECF-A426-9C26-0881-C7BDB6E027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5" name="Text Box 59">
          <a:extLst>
            <a:ext uri="{FF2B5EF4-FFF2-40B4-BE49-F238E27FC236}">
              <a16:creationId xmlns:a16="http://schemas.microsoft.com/office/drawing/2014/main" id="{4D4FBFC2-D318-1B63-18CB-9D5C8F1074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6" name="Text Box 59">
          <a:extLst>
            <a:ext uri="{FF2B5EF4-FFF2-40B4-BE49-F238E27FC236}">
              <a16:creationId xmlns:a16="http://schemas.microsoft.com/office/drawing/2014/main" id="{6D032657-ECB8-6EE2-7823-C2C2E2DD41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7" name="Text Box 59">
          <a:extLst>
            <a:ext uri="{FF2B5EF4-FFF2-40B4-BE49-F238E27FC236}">
              <a16:creationId xmlns:a16="http://schemas.microsoft.com/office/drawing/2014/main" id="{E172B058-8BEB-1731-77B8-CD7E262488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8" name="Text Box 59">
          <a:extLst>
            <a:ext uri="{FF2B5EF4-FFF2-40B4-BE49-F238E27FC236}">
              <a16:creationId xmlns:a16="http://schemas.microsoft.com/office/drawing/2014/main" id="{5F4C366C-ED41-18EE-39D0-25E5E20C3C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599" name="Text Box 59">
          <a:extLst>
            <a:ext uri="{FF2B5EF4-FFF2-40B4-BE49-F238E27FC236}">
              <a16:creationId xmlns:a16="http://schemas.microsoft.com/office/drawing/2014/main" id="{49725D02-7097-8FD2-254D-3C5F44A381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0" name="Text Box 59">
          <a:extLst>
            <a:ext uri="{FF2B5EF4-FFF2-40B4-BE49-F238E27FC236}">
              <a16:creationId xmlns:a16="http://schemas.microsoft.com/office/drawing/2014/main" id="{D919EF16-2086-D609-E186-D92B6B7C89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1" name="Text Box 59">
          <a:extLst>
            <a:ext uri="{FF2B5EF4-FFF2-40B4-BE49-F238E27FC236}">
              <a16:creationId xmlns:a16="http://schemas.microsoft.com/office/drawing/2014/main" id="{CBBF0DBD-F7FD-8B3A-7D00-B7A4B777E6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2" name="Text Box 59">
          <a:extLst>
            <a:ext uri="{FF2B5EF4-FFF2-40B4-BE49-F238E27FC236}">
              <a16:creationId xmlns:a16="http://schemas.microsoft.com/office/drawing/2014/main" id="{CCB650FD-F32F-1CB0-2134-353F83AFE3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3" name="Text Box 59">
          <a:extLst>
            <a:ext uri="{FF2B5EF4-FFF2-40B4-BE49-F238E27FC236}">
              <a16:creationId xmlns:a16="http://schemas.microsoft.com/office/drawing/2014/main" id="{C1228CF6-6E59-DB9D-C379-CB23A8072A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4" name="Text Box 59">
          <a:extLst>
            <a:ext uri="{FF2B5EF4-FFF2-40B4-BE49-F238E27FC236}">
              <a16:creationId xmlns:a16="http://schemas.microsoft.com/office/drawing/2014/main" id="{0E925692-89D9-177D-789C-C3B91BDD1D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5" name="Text Box 59">
          <a:extLst>
            <a:ext uri="{FF2B5EF4-FFF2-40B4-BE49-F238E27FC236}">
              <a16:creationId xmlns:a16="http://schemas.microsoft.com/office/drawing/2014/main" id="{7612FBDF-E04C-E181-0D1F-8FE249C9D7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6" name="Text Box 59">
          <a:extLst>
            <a:ext uri="{FF2B5EF4-FFF2-40B4-BE49-F238E27FC236}">
              <a16:creationId xmlns:a16="http://schemas.microsoft.com/office/drawing/2014/main" id="{0D75DE9B-367F-8AC9-DD11-A190844976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7" name="Text Box 59">
          <a:extLst>
            <a:ext uri="{FF2B5EF4-FFF2-40B4-BE49-F238E27FC236}">
              <a16:creationId xmlns:a16="http://schemas.microsoft.com/office/drawing/2014/main" id="{C5EEF3B1-5532-0486-9F93-4E5591B618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8" name="Text Box 59">
          <a:extLst>
            <a:ext uri="{FF2B5EF4-FFF2-40B4-BE49-F238E27FC236}">
              <a16:creationId xmlns:a16="http://schemas.microsoft.com/office/drawing/2014/main" id="{C5D7F7C0-AB17-7FA3-E49F-563DCBA815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09" name="Text Box 59">
          <a:extLst>
            <a:ext uri="{FF2B5EF4-FFF2-40B4-BE49-F238E27FC236}">
              <a16:creationId xmlns:a16="http://schemas.microsoft.com/office/drawing/2014/main" id="{47FCC063-C700-18A9-9817-8EB38D0267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0" name="Text Box 59">
          <a:extLst>
            <a:ext uri="{FF2B5EF4-FFF2-40B4-BE49-F238E27FC236}">
              <a16:creationId xmlns:a16="http://schemas.microsoft.com/office/drawing/2014/main" id="{03D1AB6D-3759-0E2C-9377-5A47EA6071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1" name="Text Box 59">
          <a:extLst>
            <a:ext uri="{FF2B5EF4-FFF2-40B4-BE49-F238E27FC236}">
              <a16:creationId xmlns:a16="http://schemas.microsoft.com/office/drawing/2014/main" id="{C33D8B56-83BF-F0AA-1D66-80A9CF7752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2" name="Text Box 59">
          <a:extLst>
            <a:ext uri="{FF2B5EF4-FFF2-40B4-BE49-F238E27FC236}">
              <a16:creationId xmlns:a16="http://schemas.microsoft.com/office/drawing/2014/main" id="{ADF8E469-D466-BEA5-7557-A7E6EAA021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3" name="Text Box 59">
          <a:extLst>
            <a:ext uri="{FF2B5EF4-FFF2-40B4-BE49-F238E27FC236}">
              <a16:creationId xmlns:a16="http://schemas.microsoft.com/office/drawing/2014/main" id="{FD12726E-039B-4B19-E27E-9860657B99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4" name="Text Box 59">
          <a:extLst>
            <a:ext uri="{FF2B5EF4-FFF2-40B4-BE49-F238E27FC236}">
              <a16:creationId xmlns:a16="http://schemas.microsoft.com/office/drawing/2014/main" id="{FD97F6A3-54B4-90B5-7EA8-1DFD37D189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5" name="Text Box 59">
          <a:extLst>
            <a:ext uri="{FF2B5EF4-FFF2-40B4-BE49-F238E27FC236}">
              <a16:creationId xmlns:a16="http://schemas.microsoft.com/office/drawing/2014/main" id="{091A012F-CD2D-EEB3-B54B-120DF5EFC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6" name="Text Box 59">
          <a:extLst>
            <a:ext uri="{FF2B5EF4-FFF2-40B4-BE49-F238E27FC236}">
              <a16:creationId xmlns:a16="http://schemas.microsoft.com/office/drawing/2014/main" id="{19073D49-C9B5-66C4-8421-C6475CB538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7" name="Text Box 59">
          <a:extLst>
            <a:ext uri="{FF2B5EF4-FFF2-40B4-BE49-F238E27FC236}">
              <a16:creationId xmlns:a16="http://schemas.microsoft.com/office/drawing/2014/main" id="{6DE8C765-E51E-15DD-0B3C-2856A0D45F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8" name="Text Box 59">
          <a:extLst>
            <a:ext uri="{FF2B5EF4-FFF2-40B4-BE49-F238E27FC236}">
              <a16:creationId xmlns:a16="http://schemas.microsoft.com/office/drawing/2014/main" id="{C1C06C26-1C81-E30A-82A3-98689FDE13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19" name="Text Box 59">
          <a:extLst>
            <a:ext uri="{FF2B5EF4-FFF2-40B4-BE49-F238E27FC236}">
              <a16:creationId xmlns:a16="http://schemas.microsoft.com/office/drawing/2014/main" id="{DC69D491-47F6-0920-0B0A-306D70E6B5D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0" name="Text Box 59">
          <a:extLst>
            <a:ext uri="{FF2B5EF4-FFF2-40B4-BE49-F238E27FC236}">
              <a16:creationId xmlns:a16="http://schemas.microsoft.com/office/drawing/2014/main" id="{7E9CBF40-2550-B7C5-E41C-054E895166A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1" name="Text Box 59">
          <a:extLst>
            <a:ext uri="{FF2B5EF4-FFF2-40B4-BE49-F238E27FC236}">
              <a16:creationId xmlns:a16="http://schemas.microsoft.com/office/drawing/2014/main" id="{0A303742-51EE-8E98-F15D-F311685CE4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2" name="Text Box 59">
          <a:extLst>
            <a:ext uri="{FF2B5EF4-FFF2-40B4-BE49-F238E27FC236}">
              <a16:creationId xmlns:a16="http://schemas.microsoft.com/office/drawing/2014/main" id="{808067B6-19C9-4C6B-D500-D52FF7B656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3" name="Text Box 59">
          <a:extLst>
            <a:ext uri="{FF2B5EF4-FFF2-40B4-BE49-F238E27FC236}">
              <a16:creationId xmlns:a16="http://schemas.microsoft.com/office/drawing/2014/main" id="{D6127826-C960-B054-8CFE-B60D56E1B26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4" name="Text Box 59">
          <a:extLst>
            <a:ext uri="{FF2B5EF4-FFF2-40B4-BE49-F238E27FC236}">
              <a16:creationId xmlns:a16="http://schemas.microsoft.com/office/drawing/2014/main" id="{4FD49BA2-C0DE-7B5E-6AEB-4E3CDB4148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5" name="Text Box 59">
          <a:extLst>
            <a:ext uri="{FF2B5EF4-FFF2-40B4-BE49-F238E27FC236}">
              <a16:creationId xmlns:a16="http://schemas.microsoft.com/office/drawing/2014/main" id="{6DFDD0D4-33BF-19A9-C351-D217029594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6" name="Text Box 59">
          <a:extLst>
            <a:ext uri="{FF2B5EF4-FFF2-40B4-BE49-F238E27FC236}">
              <a16:creationId xmlns:a16="http://schemas.microsoft.com/office/drawing/2014/main" id="{05CA7DFC-F7AA-85A3-2603-AFC07953E4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7" name="Text Box 59">
          <a:extLst>
            <a:ext uri="{FF2B5EF4-FFF2-40B4-BE49-F238E27FC236}">
              <a16:creationId xmlns:a16="http://schemas.microsoft.com/office/drawing/2014/main" id="{633BE974-8DD5-B1CD-ABB2-9F4DAD9F92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8" name="Text Box 59">
          <a:extLst>
            <a:ext uri="{FF2B5EF4-FFF2-40B4-BE49-F238E27FC236}">
              <a16:creationId xmlns:a16="http://schemas.microsoft.com/office/drawing/2014/main" id="{03D81BA8-DE28-3871-94D3-78B76858E4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29" name="Text Box 59">
          <a:extLst>
            <a:ext uri="{FF2B5EF4-FFF2-40B4-BE49-F238E27FC236}">
              <a16:creationId xmlns:a16="http://schemas.microsoft.com/office/drawing/2014/main" id="{D2E17F98-68B9-814E-AAF5-9F177EDF36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0" name="Text Box 59">
          <a:extLst>
            <a:ext uri="{FF2B5EF4-FFF2-40B4-BE49-F238E27FC236}">
              <a16:creationId xmlns:a16="http://schemas.microsoft.com/office/drawing/2014/main" id="{DCD0115B-79A1-9408-2F21-70AC223A8C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1" name="Text Box 59">
          <a:extLst>
            <a:ext uri="{FF2B5EF4-FFF2-40B4-BE49-F238E27FC236}">
              <a16:creationId xmlns:a16="http://schemas.microsoft.com/office/drawing/2014/main" id="{EA30A42E-B710-7AE3-9B0F-307F1BBE0A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2" name="Text Box 59">
          <a:extLst>
            <a:ext uri="{FF2B5EF4-FFF2-40B4-BE49-F238E27FC236}">
              <a16:creationId xmlns:a16="http://schemas.microsoft.com/office/drawing/2014/main" id="{4E1A6AA3-9328-6D62-8DC0-54E7783D5A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3" name="Text Box 59">
          <a:extLst>
            <a:ext uri="{FF2B5EF4-FFF2-40B4-BE49-F238E27FC236}">
              <a16:creationId xmlns:a16="http://schemas.microsoft.com/office/drawing/2014/main" id="{FDBB3B9E-931A-169C-5063-24E418F2DA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4" name="Text Box 59">
          <a:extLst>
            <a:ext uri="{FF2B5EF4-FFF2-40B4-BE49-F238E27FC236}">
              <a16:creationId xmlns:a16="http://schemas.microsoft.com/office/drawing/2014/main" id="{F6543230-5922-8FBF-9509-24D3376732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5" name="Text Box 59">
          <a:extLst>
            <a:ext uri="{FF2B5EF4-FFF2-40B4-BE49-F238E27FC236}">
              <a16:creationId xmlns:a16="http://schemas.microsoft.com/office/drawing/2014/main" id="{561707CF-33E2-B4B1-8F1B-092DEEE8C6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6" name="Text Box 59">
          <a:extLst>
            <a:ext uri="{FF2B5EF4-FFF2-40B4-BE49-F238E27FC236}">
              <a16:creationId xmlns:a16="http://schemas.microsoft.com/office/drawing/2014/main" id="{D550284B-0A03-5E17-6AE4-91EE02D3E2B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7" name="Text Box 59">
          <a:extLst>
            <a:ext uri="{FF2B5EF4-FFF2-40B4-BE49-F238E27FC236}">
              <a16:creationId xmlns:a16="http://schemas.microsoft.com/office/drawing/2014/main" id="{BEDBCA7C-CB13-7543-4CCF-A7D24E64B5E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8" name="Text Box 59">
          <a:extLst>
            <a:ext uri="{FF2B5EF4-FFF2-40B4-BE49-F238E27FC236}">
              <a16:creationId xmlns:a16="http://schemas.microsoft.com/office/drawing/2014/main" id="{A284F957-F672-D72A-F4D3-99CE86D0F5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39" name="Text Box 59">
          <a:extLst>
            <a:ext uri="{FF2B5EF4-FFF2-40B4-BE49-F238E27FC236}">
              <a16:creationId xmlns:a16="http://schemas.microsoft.com/office/drawing/2014/main" id="{24EE2F0F-094D-C824-7DFD-0C01EB9677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0" name="Text Box 59">
          <a:extLst>
            <a:ext uri="{FF2B5EF4-FFF2-40B4-BE49-F238E27FC236}">
              <a16:creationId xmlns:a16="http://schemas.microsoft.com/office/drawing/2014/main" id="{654BBE6E-3BA0-3034-7C16-44B13ED386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1" name="Text Box 59">
          <a:extLst>
            <a:ext uri="{FF2B5EF4-FFF2-40B4-BE49-F238E27FC236}">
              <a16:creationId xmlns:a16="http://schemas.microsoft.com/office/drawing/2014/main" id="{BFE659DC-ACA7-FBB0-7978-F4D1C15647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2" name="Text Box 59">
          <a:extLst>
            <a:ext uri="{FF2B5EF4-FFF2-40B4-BE49-F238E27FC236}">
              <a16:creationId xmlns:a16="http://schemas.microsoft.com/office/drawing/2014/main" id="{AEAF94ED-20C0-62CD-433E-ED0F74511E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3" name="Text Box 59">
          <a:extLst>
            <a:ext uri="{FF2B5EF4-FFF2-40B4-BE49-F238E27FC236}">
              <a16:creationId xmlns:a16="http://schemas.microsoft.com/office/drawing/2014/main" id="{8684F803-FA89-3F30-EE5D-0DC1571960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4" name="Text Box 59">
          <a:extLst>
            <a:ext uri="{FF2B5EF4-FFF2-40B4-BE49-F238E27FC236}">
              <a16:creationId xmlns:a16="http://schemas.microsoft.com/office/drawing/2014/main" id="{8AB1F23A-FB3B-84CD-3088-779972EA67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5" name="Text Box 59">
          <a:extLst>
            <a:ext uri="{FF2B5EF4-FFF2-40B4-BE49-F238E27FC236}">
              <a16:creationId xmlns:a16="http://schemas.microsoft.com/office/drawing/2014/main" id="{45808927-F859-7DAE-019A-8B59FD363B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6" name="Text Box 59">
          <a:extLst>
            <a:ext uri="{FF2B5EF4-FFF2-40B4-BE49-F238E27FC236}">
              <a16:creationId xmlns:a16="http://schemas.microsoft.com/office/drawing/2014/main" id="{99BAEE7E-A3B9-B6F5-95E3-1AE002208D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7" name="Text Box 59">
          <a:extLst>
            <a:ext uri="{FF2B5EF4-FFF2-40B4-BE49-F238E27FC236}">
              <a16:creationId xmlns:a16="http://schemas.microsoft.com/office/drawing/2014/main" id="{937C964C-86D8-142D-B985-8FC94DC0C23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8" name="Text Box 59">
          <a:extLst>
            <a:ext uri="{FF2B5EF4-FFF2-40B4-BE49-F238E27FC236}">
              <a16:creationId xmlns:a16="http://schemas.microsoft.com/office/drawing/2014/main" id="{FB62F16F-0877-F6FA-88EC-B7265047F8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49" name="Text Box 59">
          <a:extLst>
            <a:ext uri="{FF2B5EF4-FFF2-40B4-BE49-F238E27FC236}">
              <a16:creationId xmlns:a16="http://schemas.microsoft.com/office/drawing/2014/main" id="{447F44E3-0145-8C81-532F-581450ADE3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0" name="Text Box 59">
          <a:extLst>
            <a:ext uri="{FF2B5EF4-FFF2-40B4-BE49-F238E27FC236}">
              <a16:creationId xmlns:a16="http://schemas.microsoft.com/office/drawing/2014/main" id="{CB64F6C7-C1E0-4586-3709-A1AB6AF280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1" name="Text Box 59">
          <a:extLst>
            <a:ext uri="{FF2B5EF4-FFF2-40B4-BE49-F238E27FC236}">
              <a16:creationId xmlns:a16="http://schemas.microsoft.com/office/drawing/2014/main" id="{8CFC889C-9C7B-1294-5B1E-5D40299FBF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2" name="Text Box 59">
          <a:extLst>
            <a:ext uri="{FF2B5EF4-FFF2-40B4-BE49-F238E27FC236}">
              <a16:creationId xmlns:a16="http://schemas.microsoft.com/office/drawing/2014/main" id="{0F1D38F6-7E1B-6C57-2808-F666E9722E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3" name="Text Box 59">
          <a:extLst>
            <a:ext uri="{FF2B5EF4-FFF2-40B4-BE49-F238E27FC236}">
              <a16:creationId xmlns:a16="http://schemas.microsoft.com/office/drawing/2014/main" id="{8194D0D4-02F9-2D83-A698-E5BC79D7E6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4" name="Text Box 59">
          <a:extLst>
            <a:ext uri="{FF2B5EF4-FFF2-40B4-BE49-F238E27FC236}">
              <a16:creationId xmlns:a16="http://schemas.microsoft.com/office/drawing/2014/main" id="{214E41FB-F654-1133-DB84-28DC8E0E7DC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5" name="Text Box 59">
          <a:extLst>
            <a:ext uri="{FF2B5EF4-FFF2-40B4-BE49-F238E27FC236}">
              <a16:creationId xmlns:a16="http://schemas.microsoft.com/office/drawing/2014/main" id="{0B7273E8-B8BF-4090-55BA-9B6019F054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6" name="Text Box 59">
          <a:extLst>
            <a:ext uri="{FF2B5EF4-FFF2-40B4-BE49-F238E27FC236}">
              <a16:creationId xmlns:a16="http://schemas.microsoft.com/office/drawing/2014/main" id="{B0698FC6-6D3C-E48D-B530-B484460DAD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7" name="Text Box 59">
          <a:extLst>
            <a:ext uri="{FF2B5EF4-FFF2-40B4-BE49-F238E27FC236}">
              <a16:creationId xmlns:a16="http://schemas.microsoft.com/office/drawing/2014/main" id="{AEE1F27A-2CAF-937F-E5E7-6290FEBC28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8" name="Text Box 59">
          <a:extLst>
            <a:ext uri="{FF2B5EF4-FFF2-40B4-BE49-F238E27FC236}">
              <a16:creationId xmlns:a16="http://schemas.microsoft.com/office/drawing/2014/main" id="{356DDD83-4735-B31B-5A5D-69B360ACA4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59" name="Text Box 59">
          <a:extLst>
            <a:ext uri="{FF2B5EF4-FFF2-40B4-BE49-F238E27FC236}">
              <a16:creationId xmlns:a16="http://schemas.microsoft.com/office/drawing/2014/main" id="{F22E727C-25A7-CFB5-F87E-99F3EEB8B2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0" name="Text Box 59">
          <a:extLst>
            <a:ext uri="{FF2B5EF4-FFF2-40B4-BE49-F238E27FC236}">
              <a16:creationId xmlns:a16="http://schemas.microsoft.com/office/drawing/2014/main" id="{6693BFB8-B921-71E2-E44A-32DC4F979F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1" name="Text Box 59">
          <a:extLst>
            <a:ext uri="{FF2B5EF4-FFF2-40B4-BE49-F238E27FC236}">
              <a16:creationId xmlns:a16="http://schemas.microsoft.com/office/drawing/2014/main" id="{81D7B215-4EB2-62CD-D53F-E586CA44DB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2" name="Text Box 59">
          <a:extLst>
            <a:ext uri="{FF2B5EF4-FFF2-40B4-BE49-F238E27FC236}">
              <a16:creationId xmlns:a16="http://schemas.microsoft.com/office/drawing/2014/main" id="{6BA08A3E-983A-63A4-7A92-3715F6E6C4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1663" name="Text Box 59">
          <a:extLst>
            <a:ext uri="{FF2B5EF4-FFF2-40B4-BE49-F238E27FC236}">
              <a16:creationId xmlns:a16="http://schemas.microsoft.com/office/drawing/2014/main" id="{6CFE513B-88AD-73D1-7B8A-CA496539C0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4" name="Text Box 59">
          <a:extLst>
            <a:ext uri="{FF2B5EF4-FFF2-40B4-BE49-F238E27FC236}">
              <a16:creationId xmlns:a16="http://schemas.microsoft.com/office/drawing/2014/main" id="{14B7815C-5F9D-BB6A-01E2-B9BB41BD27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5" name="Text Box 59">
          <a:extLst>
            <a:ext uri="{FF2B5EF4-FFF2-40B4-BE49-F238E27FC236}">
              <a16:creationId xmlns:a16="http://schemas.microsoft.com/office/drawing/2014/main" id="{77F74FB9-842F-8193-A7A4-4F5DD21A8A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6" name="Text Box 59">
          <a:extLst>
            <a:ext uri="{FF2B5EF4-FFF2-40B4-BE49-F238E27FC236}">
              <a16:creationId xmlns:a16="http://schemas.microsoft.com/office/drawing/2014/main" id="{93259506-0628-359E-4548-675D34418D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7" name="Text Box 59">
          <a:extLst>
            <a:ext uri="{FF2B5EF4-FFF2-40B4-BE49-F238E27FC236}">
              <a16:creationId xmlns:a16="http://schemas.microsoft.com/office/drawing/2014/main" id="{23755E53-0F9E-C4ED-A2F4-C139027948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8" name="Text Box 59">
          <a:extLst>
            <a:ext uri="{FF2B5EF4-FFF2-40B4-BE49-F238E27FC236}">
              <a16:creationId xmlns:a16="http://schemas.microsoft.com/office/drawing/2014/main" id="{F433D63F-E749-282F-46BB-CA1B223B69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69" name="Text Box 59">
          <a:extLst>
            <a:ext uri="{FF2B5EF4-FFF2-40B4-BE49-F238E27FC236}">
              <a16:creationId xmlns:a16="http://schemas.microsoft.com/office/drawing/2014/main" id="{B95A0EE6-F4E0-3380-E2CC-97C3F4E65B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0" name="Text Box 59">
          <a:extLst>
            <a:ext uri="{FF2B5EF4-FFF2-40B4-BE49-F238E27FC236}">
              <a16:creationId xmlns:a16="http://schemas.microsoft.com/office/drawing/2014/main" id="{348556EA-915C-F9A7-0B52-49A2E9545E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1" name="Text Box 59">
          <a:extLst>
            <a:ext uri="{FF2B5EF4-FFF2-40B4-BE49-F238E27FC236}">
              <a16:creationId xmlns:a16="http://schemas.microsoft.com/office/drawing/2014/main" id="{3572C8B1-DEF8-98B0-D307-115950C008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2" name="Text Box 59">
          <a:extLst>
            <a:ext uri="{FF2B5EF4-FFF2-40B4-BE49-F238E27FC236}">
              <a16:creationId xmlns:a16="http://schemas.microsoft.com/office/drawing/2014/main" id="{F3C20180-E64B-0615-4C33-CA93E4BE52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3" name="Text Box 59">
          <a:extLst>
            <a:ext uri="{FF2B5EF4-FFF2-40B4-BE49-F238E27FC236}">
              <a16:creationId xmlns:a16="http://schemas.microsoft.com/office/drawing/2014/main" id="{4DBFC6C1-2745-6A9A-05F6-56697943BEF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4" name="Text Box 59">
          <a:extLst>
            <a:ext uri="{FF2B5EF4-FFF2-40B4-BE49-F238E27FC236}">
              <a16:creationId xmlns:a16="http://schemas.microsoft.com/office/drawing/2014/main" id="{AB356AA7-A4EA-1EFA-C24F-7E3F3E4CBC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5" name="Text Box 59">
          <a:extLst>
            <a:ext uri="{FF2B5EF4-FFF2-40B4-BE49-F238E27FC236}">
              <a16:creationId xmlns:a16="http://schemas.microsoft.com/office/drawing/2014/main" id="{8E0CF5E0-7551-18F7-4FF5-012D5B0DD2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6" name="Text Box 59">
          <a:extLst>
            <a:ext uri="{FF2B5EF4-FFF2-40B4-BE49-F238E27FC236}">
              <a16:creationId xmlns:a16="http://schemas.microsoft.com/office/drawing/2014/main" id="{7A13C389-AA0D-7B56-BAD3-5D463A8506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7" name="Text Box 59">
          <a:extLst>
            <a:ext uri="{FF2B5EF4-FFF2-40B4-BE49-F238E27FC236}">
              <a16:creationId xmlns:a16="http://schemas.microsoft.com/office/drawing/2014/main" id="{3B7D4075-7940-AD80-4DA4-2AB63799EB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8" name="Text Box 59">
          <a:extLst>
            <a:ext uri="{FF2B5EF4-FFF2-40B4-BE49-F238E27FC236}">
              <a16:creationId xmlns:a16="http://schemas.microsoft.com/office/drawing/2014/main" id="{2C2BD4A8-23B8-3A5F-BEFE-5C33340C92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79" name="Text Box 59">
          <a:extLst>
            <a:ext uri="{FF2B5EF4-FFF2-40B4-BE49-F238E27FC236}">
              <a16:creationId xmlns:a16="http://schemas.microsoft.com/office/drawing/2014/main" id="{73C12E44-56FC-0E09-E09F-5FF65D2483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0" name="Text Box 59">
          <a:extLst>
            <a:ext uri="{FF2B5EF4-FFF2-40B4-BE49-F238E27FC236}">
              <a16:creationId xmlns:a16="http://schemas.microsoft.com/office/drawing/2014/main" id="{CB109348-1D33-B237-0BFB-653A666FE0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1" name="Text Box 59">
          <a:extLst>
            <a:ext uri="{FF2B5EF4-FFF2-40B4-BE49-F238E27FC236}">
              <a16:creationId xmlns:a16="http://schemas.microsoft.com/office/drawing/2014/main" id="{0BC023F7-EE6D-EC31-F45F-86907EEEBB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2" name="Text Box 59">
          <a:extLst>
            <a:ext uri="{FF2B5EF4-FFF2-40B4-BE49-F238E27FC236}">
              <a16:creationId xmlns:a16="http://schemas.microsoft.com/office/drawing/2014/main" id="{1BBD0A03-1EEB-973B-7FBD-91EE01EB79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3" name="Text Box 59">
          <a:extLst>
            <a:ext uri="{FF2B5EF4-FFF2-40B4-BE49-F238E27FC236}">
              <a16:creationId xmlns:a16="http://schemas.microsoft.com/office/drawing/2014/main" id="{74CA6FAA-53F9-2A42-69AF-ED35C7C203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4" name="Text Box 59">
          <a:extLst>
            <a:ext uri="{FF2B5EF4-FFF2-40B4-BE49-F238E27FC236}">
              <a16:creationId xmlns:a16="http://schemas.microsoft.com/office/drawing/2014/main" id="{BC499722-DBF1-53CD-98CA-E0EDD279B0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5" name="Text Box 59">
          <a:extLst>
            <a:ext uri="{FF2B5EF4-FFF2-40B4-BE49-F238E27FC236}">
              <a16:creationId xmlns:a16="http://schemas.microsoft.com/office/drawing/2014/main" id="{EE492111-BE19-E331-B343-E66BEA69DE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6" name="Text Box 59">
          <a:extLst>
            <a:ext uri="{FF2B5EF4-FFF2-40B4-BE49-F238E27FC236}">
              <a16:creationId xmlns:a16="http://schemas.microsoft.com/office/drawing/2014/main" id="{E92BE182-B3B6-700E-26A4-1CF705D8F5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7" name="Text Box 59">
          <a:extLst>
            <a:ext uri="{FF2B5EF4-FFF2-40B4-BE49-F238E27FC236}">
              <a16:creationId xmlns:a16="http://schemas.microsoft.com/office/drawing/2014/main" id="{4BD8FEE5-5B3E-EE8F-C3FC-F50A0942DA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8" name="Text Box 59">
          <a:extLst>
            <a:ext uri="{FF2B5EF4-FFF2-40B4-BE49-F238E27FC236}">
              <a16:creationId xmlns:a16="http://schemas.microsoft.com/office/drawing/2014/main" id="{6B24B199-73C4-E427-9351-D5473EDE16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89" name="Text Box 59">
          <a:extLst>
            <a:ext uri="{FF2B5EF4-FFF2-40B4-BE49-F238E27FC236}">
              <a16:creationId xmlns:a16="http://schemas.microsoft.com/office/drawing/2014/main" id="{72B4C917-7B24-DF84-110D-2E32768E8D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0" name="Text Box 59">
          <a:extLst>
            <a:ext uri="{FF2B5EF4-FFF2-40B4-BE49-F238E27FC236}">
              <a16:creationId xmlns:a16="http://schemas.microsoft.com/office/drawing/2014/main" id="{218EC538-E356-6D53-1300-C78A7F08CE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1" name="Text Box 59">
          <a:extLst>
            <a:ext uri="{FF2B5EF4-FFF2-40B4-BE49-F238E27FC236}">
              <a16:creationId xmlns:a16="http://schemas.microsoft.com/office/drawing/2014/main" id="{1ED20B87-696F-7191-F289-5B373D0597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2" name="Text Box 59">
          <a:extLst>
            <a:ext uri="{FF2B5EF4-FFF2-40B4-BE49-F238E27FC236}">
              <a16:creationId xmlns:a16="http://schemas.microsoft.com/office/drawing/2014/main" id="{FCF3A3C6-C095-5118-C122-DCDBAE3B45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3" name="Text Box 59">
          <a:extLst>
            <a:ext uri="{FF2B5EF4-FFF2-40B4-BE49-F238E27FC236}">
              <a16:creationId xmlns:a16="http://schemas.microsoft.com/office/drawing/2014/main" id="{D383C5D7-6CB0-4FA9-165C-A10BA52D1A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4" name="Text Box 59">
          <a:extLst>
            <a:ext uri="{FF2B5EF4-FFF2-40B4-BE49-F238E27FC236}">
              <a16:creationId xmlns:a16="http://schemas.microsoft.com/office/drawing/2014/main" id="{F1B470F6-C332-0B3D-6D0D-D3E9910213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5" name="Text Box 59">
          <a:extLst>
            <a:ext uri="{FF2B5EF4-FFF2-40B4-BE49-F238E27FC236}">
              <a16:creationId xmlns:a16="http://schemas.microsoft.com/office/drawing/2014/main" id="{ADE3768F-7E2B-4C94-0D08-518F09CF66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6" name="Text Box 59">
          <a:extLst>
            <a:ext uri="{FF2B5EF4-FFF2-40B4-BE49-F238E27FC236}">
              <a16:creationId xmlns:a16="http://schemas.microsoft.com/office/drawing/2014/main" id="{ECBEA0C3-F526-F6AC-D997-D7F6A00DBC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7" name="Text Box 59">
          <a:extLst>
            <a:ext uri="{FF2B5EF4-FFF2-40B4-BE49-F238E27FC236}">
              <a16:creationId xmlns:a16="http://schemas.microsoft.com/office/drawing/2014/main" id="{8C5B4747-5182-796C-2B2A-E51CB97ABD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8" name="Text Box 59">
          <a:extLst>
            <a:ext uri="{FF2B5EF4-FFF2-40B4-BE49-F238E27FC236}">
              <a16:creationId xmlns:a16="http://schemas.microsoft.com/office/drawing/2014/main" id="{C2FB191F-B7E7-5AD0-FCF0-19F25916ED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699" name="Text Box 59">
          <a:extLst>
            <a:ext uri="{FF2B5EF4-FFF2-40B4-BE49-F238E27FC236}">
              <a16:creationId xmlns:a16="http://schemas.microsoft.com/office/drawing/2014/main" id="{1444BFAB-1EEA-B3F8-FE9B-6E8F80D998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0" name="Text Box 59">
          <a:extLst>
            <a:ext uri="{FF2B5EF4-FFF2-40B4-BE49-F238E27FC236}">
              <a16:creationId xmlns:a16="http://schemas.microsoft.com/office/drawing/2014/main" id="{7B3AFA15-782B-4A69-6891-BDFDBA44DC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1" name="Text Box 59">
          <a:extLst>
            <a:ext uri="{FF2B5EF4-FFF2-40B4-BE49-F238E27FC236}">
              <a16:creationId xmlns:a16="http://schemas.microsoft.com/office/drawing/2014/main" id="{762942F5-8763-92F4-0A2C-744572FA63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2" name="Text Box 59">
          <a:extLst>
            <a:ext uri="{FF2B5EF4-FFF2-40B4-BE49-F238E27FC236}">
              <a16:creationId xmlns:a16="http://schemas.microsoft.com/office/drawing/2014/main" id="{C0937CF8-FFEC-E722-D565-14E5569285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3" name="Text Box 59">
          <a:extLst>
            <a:ext uri="{FF2B5EF4-FFF2-40B4-BE49-F238E27FC236}">
              <a16:creationId xmlns:a16="http://schemas.microsoft.com/office/drawing/2014/main" id="{6E1F0129-E685-DE75-A89B-F7ACC856E9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4" name="Text Box 59">
          <a:extLst>
            <a:ext uri="{FF2B5EF4-FFF2-40B4-BE49-F238E27FC236}">
              <a16:creationId xmlns:a16="http://schemas.microsoft.com/office/drawing/2014/main" id="{E7B21D8C-367B-7464-5AEE-4AECF50D87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5" name="Text Box 59">
          <a:extLst>
            <a:ext uri="{FF2B5EF4-FFF2-40B4-BE49-F238E27FC236}">
              <a16:creationId xmlns:a16="http://schemas.microsoft.com/office/drawing/2014/main" id="{C3689784-6811-127D-DA0E-A253AA547A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6" name="Text Box 59">
          <a:extLst>
            <a:ext uri="{FF2B5EF4-FFF2-40B4-BE49-F238E27FC236}">
              <a16:creationId xmlns:a16="http://schemas.microsoft.com/office/drawing/2014/main" id="{221AB6B3-78CF-0039-C657-C5F024FA4F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7" name="Text Box 59">
          <a:extLst>
            <a:ext uri="{FF2B5EF4-FFF2-40B4-BE49-F238E27FC236}">
              <a16:creationId xmlns:a16="http://schemas.microsoft.com/office/drawing/2014/main" id="{FA33B647-D0E0-E286-FFDB-B51DB59025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8" name="Text Box 59">
          <a:extLst>
            <a:ext uri="{FF2B5EF4-FFF2-40B4-BE49-F238E27FC236}">
              <a16:creationId xmlns:a16="http://schemas.microsoft.com/office/drawing/2014/main" id="{5BE1E00E-E2A5-C48F-9131-2A856390AC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09" name="Text Box 59">
          <a:extLst>
            <a:ext uri="{FF2B5EF4-FFF2-40B4-BE49-F238E27FC236}">
              <a16:creationId xmlns:a16="http://schemas.microsoft.com/office/drawing/2014/main" id="{4C49EBA3-7A9F-4CA6-4CC6-22CD882391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0" name="Text Box 59">
          <a:extLst>
            <a:ext uri="{FF2B5EF4-FFF2-40B4-BE49-F238E27FC236}">
              <a16:creationId xmlns:a16="http://schemas.microsoft.com/office/drawing/2014/main" id="{005D362A-7697-62F1-EA23-5EEE510EBE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1" name="Text Box 59">
          <a:extLst>
            <a:ext uri="{FF2B5EF4-FFF2-40B4-BE49-F238E27FC236}">
              <a16:creationId xmlns:a16="http://schemas.microsoft.com/office/drawing/2014/main" id="{121A460F-49DD-AB0D-C262-AA3364F318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2" name="Text Box 59">
          <a:extLst>
            <a:ext uri="{FF2B5EF4-FFF2-40B4-BE49-F238E27FC236}">
              <a16:creationId xmlns:a16="http://schemas.microsoft.com/office/drawing/2014/main" id="{79E6754E-B065-E3CD-C311-8F384EC22D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3" name="Text Box 59">
          <a:extLst>
            <a:ext uri="{FF2B5EF4-FFF2-40B4-BE49-F238E27FC236}">
              <a16:creationId xmlns:a16="http://schemas.microsoft.com/office/drawing/2014/main" id="{4D02DE57-7A2B-94B0-24ED-98E42D40D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4" name="Text Box 59">
          <a:extLst>
            <a:ext uri="{FF2B5EF4-FFF2-40B4-BE49-F238E27FC236}">
              <a16:creationId xmlns:a16="http://schemas.microsoft.com/office/drawing/2014/main" id="{B8F9A50D-7C4E-FA1A-3F2C-E20C8207A2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5" name="Text Box 59">
          <a:extLst>
            <a:ext uri="{FF2B5EF4-FFF2-40B4-BE49-F238E27FC236}">
              <a16:creationId xmlns:a16="http://schemas.microsoft.com/office/drawing/2014/main" id="{C8A4CEE3-62D2-93BB-E24E-DB6D1E5FBD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6" name="Text Box 59">
          <a:extLst>
            <a:ext uri="{FF2B5EF4-FFF2-40B4-BE49-F238E27FC236}">
              <a16:creationId xmlns:a16="http://schemas.microsoft.com/office/drawing/2014/main" id="{94D719BC-8F83-0049-96DC-5D6C1FC793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7" name="Text Box 59">
          <a:extLst>
            <a:ext uri="{FF2B5EF4-FFF2-40B4-BE49-F238E27FC236}">
              <a16:creationId xmlns:a16="http://schemas.microsoft.com/office/drawing/2014/main" id="{90387FD2-D083-3042-4EB9-A849D546B4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8" name="Text Box 59">
          <a:extLst>
            <a:ext uri="{FF2B5EF4-FFF2-40B4-BE49-F238E27FC236}">
              <a16:creationId xmlns:a16="http://schemas.microsoft.com/office/drawing/2014/main" id="{F544BDF2-A4F3-734B-F1DB-2AAEFE0190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19" name="Text Box 59">
          <a:extLst>
            <a:ext uri="{FF2B5EF4-FFF2-40B4-BE49-F238E27FC236}">
              <a16:creationId xmlns:a16="http://schemas.microsoft.com/office/drawing/2014/main" id="{0C6F2774-CE70-20E2-E3B0-2D4BA33E11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0" name="Text Box 59">
          <a:extLst>
            <a:ext uri="{FF2B5EF4-FFF2-40B4-BE49-F238E27FC236}">
              <a16:creationId xmlns:a16="http://schemas.microsoft.com/office/drawing/2014/main" id="{56AED3CB-5C58-771E-74A0-0D646CB54D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1" name="Text Box 59">
          <a:extLst>
            <a:ext uri="{FF2B5EF4-FFF2-40B4-BE49-F238E27FC236}">
              <a16:creationId xmlns:a16="http://schemas.microsoft.com/office/drawing/2014/main" id="{C2FABBC9-B2C9-5E5C-E32E-A1302AA4F9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2" name="Text Box 59">
          <a:extLst>
            <a:ext uri="{FF2B5EF4-FFF2-40B4-BE49-F238E27FC236}">
              <a16:creationId xmlns:a16="http://schemas.microsoft.com/office/drawing/2014/main" id="{4A47C0BE-44BF-3F3A-6E0B-BCC2EDB2E8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3" name="Text Box 59">
          <a:extLst>
            <a:ext uri="{FF2B5EF4-FFF2-40B4-BE49-F238E27FC236}">
              <a16:creationId xmlns:a16="http://schemas.microsoft.com/office/drawing/2014/main" id="{42B4D17F-1977-B44A-6977-6338A6DC00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4" name="Text Box 59">
          <a:extLst>
            <a:ext uri="{FF2B5EF4-FFF2-40B4-BE49-F238E27FC236}">
              <a16:creationId xmlns:a16="http://schemas.microsoft.com/office/drawing/2014/main" id="{D45624FA-72F5-F1A4-C331-821FC60C51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5" name="Text Box 59">
          <a:extLst>
            <a:ext uri="{FF2B5EF4-FFF2-40B4-BE49-F238E27FC236}">
              <a16:creationId xmlns:a16="http://schemas.microsoft.com/office/drawing/2014/main" id="{EAF0BAAD-667C-2932-A327-A534174EF9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6" name="Text Box 59">
          <a:extLst>
            <a:ext uri="{FF2B5EF4-FFF2-40B4-BE49-F238E27FC236}">
              <a16:creationId xmlns:a16="http://schemas.microsoft.com/office/drawing/2014/main" id="{29D6A2E2-0D00-92E2-EAB6-B0857F9416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7" name="Text Box 59">
          <a:extLst>
            <a:ext uri="{FF2B5EF4-FFF2-40B4-BE49-F238E27FC236}">
              <a16:creationId xmlns:a16="http://schemas.microsoft.com/office/drawing/2014/main" id="{22C0434A-D31F-9E73-487F-66D077E1AE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8" name="Text Box 59">
          <a:extLst>
            <a:ext uri="{FF2B5EF4-FFF2-40B4-BE49-F238E27FC236}">
              <a16:creationId xmlns:a16="http://schemas.microsoft.com/office/drawing/2014/main" id="{2C13BD09-47CE-897C-3464-93205BA29F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29" name="Text Box 59">
          <a:extLst>
            <a:ext uri="{FF2B5EF4-FFF2-40B4-BE49-F238E27FC236}">
              <a16:creationId xmlns:a16="http://schemas.microsoft.com/office/drawing/2014/main" id="{7380EFA9-F497-ACC0-C1E4-D4F062D93A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0" name="Text Box 59">
          <a:extLst>
            <a:ext uri="{FF2B5EF4-FFF2-40B4-BE49-F238E27FC236}">
              <a16:creationId xmlns:a16="http://schemas.microsoft.com/office/drawing/2014/main" id="{0BFE2D8B-28DC-D286-FCD0-22D8998D4F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1" name="Text Box 59">
          <a:extLst>
            <a:ext uri="{FF2B5EF4-FFF2-40B4-BE49-F238E27FC236}">
              <a16:creationId xmlns:a16="http://schemas.microsoft.com/office/drawing/2014/main" id="{1C514D33-10DE-BD6A-49A5-0114F3A725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2" name="Text Box 59">
          <a:extLst>
            <a:ext uri="{FF2B5EF4-FFF2-40B4-BE49-F238E27FC236}">
              <a16:creationId xmlns:a16="http://schemas.microsoft.com/office/drawing/2014/main" id="{678AB136-CC2B-DD08-B586-4AE94F737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3" name="Text Box 59">
          <a:extLst>
            <a:ext uri="{FF2B5EF4-FFF2-40B4-BE49-F238E27FC236}">
              <a16:creationId xmlns:a16="http://schemas.microsoft.com/office/drawing/2014/main" id="{1186C910-6739-ED5E-0653-27E3C8CCF8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4" name="Text Box 59">
          <a:extLst>
            <a:ext uri="{FF2B5EF4-FFF2-40B4-BE49-F238E27FC236}">
              <a16:creationId xmlns:a16="http://schemas.microsoft.com/office/drawing/2014/main" id="{76BDA7D0-40C5-9FA2-6401-66D124C465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5" name="Text Box 59">
          <a:extLst>
            <a:ext uri="{FF2B5EF4-FFF2-40B4-BE49-F238E27FC236}">
              <a16:creationId xmlns:a16="http://schemas.microsoft.com/office/drawing/2014/main" id="{7DA19503-794D-EBFB-3417-0D1A1B5862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6" name="Text Box 59">
          <a:extLst>
            <a:ext uri="{FF2B5EF4-FFF2-40B4-BE49-F238E27FC236}">
              <a16:creationId xmlns:a16="http://schemas.microsoft.com/office/drawing/2014/main" id="{A13BCF64-37B0-8EA6-07A5-465938F53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7" name="Text Box 59">
          <a:extLst>
            <a:ext uri="{FF2B5EF4-FFF2-40B4-BE49-F238E27FC236}">
              <a16:creationId xmlns:a16="http://schemas.microsoft.com/office/drawing/2014/main" id="{2D8BF1B6-C703-4AF4-3120-B7CBA587BC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8" name="Text Box 59">
          <a:extLst>
            <a:ext uri="{FF2B5EF4-FFF2-40B4-BE49-F238E27FC236}">
              <a16:creationId xmlns:a16="http://schemas.microsoft.com/office/drawing/2014/main" id="{B3E1FDE5-C78E-FB77-87EB-85A74CC377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39" name="Text Box 59">
          <a:extLst>
            <a:ext uri="{FF2B5EF4-FFF2-40B4-BE49-F238E27FC236}">
              <a16:creationId xmlns:a16="http://schemas.microsoft.com/office/drawing/2014/main" id="{90EB8194-30A1-42F7-B08B-B53AE6BDCF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0" name="Text Box 59">
          <a:extLst>
            <a:ext uri="{FF2B5EF4-FFF2-40B4-BE49-F238E27FC236}">
              <a16:creationId xmlns:a16="http://schemas.microsoft.com/office/drawing/2014/main" id="{076AB9DF-B037-A5CE-F1D1-B00390A2EB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1" name="Text Box 59">
          <a:extLst>
            <a:ext uri="{FF2B5EF4-FFF2-40B4-BE49-F238E27FC236}">
              <a16:creationId xmlns:a16="http://schemas.microsoft.com/office/drawing/2014/main" id="{57AF0241-5EFC-7B86-D145-E1AB5D1531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2" name="Text Box 59">
          <a:extLst>
            <a:ext uri="{FF2B5EF4-FFF2-40B4-BE49-F238E27FC236}">
              <a16:creationId xmlns:a16="http://schemas.microsoft.com/office/drawing/2014/main" id="{0BFF503E-ECA5-A79D-5EFE-3507E7FB5F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3" name="Text Box 59">
          <a:extLst>
            <a:ext uri="{FF2B5EF4-FFF2-40B4-BE49-F238E27FC236}">
              <a16:creationId xmlns:a16="http://schemas.microsoft.com/office/drawing/2014/main" id="{D35C3162-FAFA-CB8B-F96B-706243C404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4" name="Text Box 59">
          <a:extLst>
            <a:ext uri="{FF2B5EF4-FFF2-40B4-BE49-F238E27FC236}">
              <a16:creationId xmlns:a16="http://schemas.microsoft.com/office/drawing/2014/main" id="{971D1526-769F-0C56-D43F-A3D1E0FB23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5" name="Text Box 59">
          <a:extLst>
            <a:ext uri="{FF2B5EF4-FFF2-40B4-BE49-F238E27FC236}">
              <a16:creationId xmlns:a16="http://schemas.microsoft.com/office/drawing/2014/main" id="{3DBE9C06-C64D-30D7-C41A-0F19D90793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6" name="Text Box 59">
          <a:extLst>
            <a:ext uri="{FF2B5EF4-FFF2-40B4-BE49-F238E27FC236}">
              <a16:creationId xmlns:a16="http://schemas.microsoft.com/office/drawing/2014/main" id="{7663F742-8E64-B3AF-B92D-8B594DDA5F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7" name="Text Box 59">
          <a:extLst>
            <a:ext uri="{FF2B5EF4-FFF2-40B4-BE49-F238E27FC236}">
              <a16:creationId xmlns:a16="http://schemas.microsoft.com/office/drawing/2014/main" id="{D4F7A33C-E6EB-D696-AD46-426B5802DD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8" name="Text Box 59">
          <a:extLst>
            <a:ext uri="{FF2B5EF4-FFF2-40B4-BE49-F238E27FC236}">
              <a16:creationId xmlns:a16="http://schemas.microsoft.com/office/drawing/2014/main" id="{C972B453-F047-0FD5-43C3-873F053791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49" name="Text Box 59">
          <a:extLst>
            <a:ext uri="{FF2B5EF4-FFF2-40B4-BE49-F238E27FC236}">
              <a16:creationId xmlns:a16="http://schemas.microsoft.com/office/drawing/2014/main" id="{F0C683F7-B8B2-82EC-A06B-9F6167CB60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0" name="Text Box 59">
          <a:extLst>
            <a:ext uri="{FF2B5EF4-FFF2-40B4-BE49-F238E27FC236}">
              <a16:creationId xmlns:a16="http://schemas.microsoft.com/office/drawing/2014/main" id="{11AF6EDF-2FF2-7547-F3C3-AC1092D375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1" name="Text Box 59">
          <a:extLst>
            <a:ext uri="{FF2B5EF4-FFF2-40B4-BE49-F238E27FC236}">
              <a16:creationId xmlns:a16="http://schemas.microsoft.com/office/drawing/2014/main" id="{A49692CE-96D1-FAA5-C73A-D73C1F0D39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2" name="Text Box 59">
          <a:extLst>
            <a:ext uri="{FF2B5EF4-FFF2-40B4-BE49-F238E27FC236}">
              <a16:creationId xmlns:a16="http://schemas.microsoft.com/office/drawing/2014/main" id="{9B151E3B-F3E7-849D-AE8F-289A3BC1C6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3" name="Text Box 59">
          <a:extLst>
            <a:ext uri="{FF2B5EF4-FFF2-40B4-BE49-F238E27FC236}">
              <a16:creationId xmlns:a16="http://schemas.microsoft.com/office/drawing/2014/main" id="{8032762A-D08C-AACA-73D9-03179924BA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4" name="Text Box 59">
          <a:extLst>
            <a:ext uri="{FF2B5EF4-FFF2-40B4-BE49-F238E27FC236}">
              <a16:creationId xmlns:a16="http://schemas.microsoft.com/office/drawing/2014/main" id="{CB11AF05-98DD-58B4-7693-5108194177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5" name="Text Box 59">
          <a:extLst>
            <a:ext uri="{FF2B5EF4-FFF2-40B4-BE49-F238E27FC236}">
              <a16:creationId xmlns:a16="http://schemas.microsoft.com/office/drawing/2014/main" id="{34145097-0507-F2D2-5941-43C87F25A5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6" name="Text Box 59">
          <a:extLst>
            <a:ext uri="{FF2B5EF4-FFF2-40B4-BE49-F238E27FC236}">
              <a16:creationId xmlns:a16="http://schemas.microsoft.com/office/drawing/2014/main" id="{5277C60A-E394-0B4A-2556-4B7D8A418A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7" name="Text Box 59">
          <a:extLst>
            <a:ext uri="{FF2B5EF4-FFF2-40B4-BE49-F238E27FC236}">
              <a16:creationId xmlns:a16="http://schemas.microsoft.com/office/drawing/2014/main" id="{CA12757C-800F-D7EC-F90D-0620A1F826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8" name="Text Box 59">
          <a:extLst>
            <a:ext uri="{FF2B5EF4-FFF2-40B4-BE49-F238E27FC236}">
              <a16:creationId xmlns:a16="http://schemas.microsoft.com/office/drawing/2014/main" id="{33290702-92D4-8973-BFB7-0A118DF15D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59" name="Text Box 59">
          <a:extLst>
            <a:ext uri="{FF2B5EF4-FFF2-40B4-BE49-F238E27FC236}">
              <a16:creationId xmlns:a16="http://schemas.microsoft.com/office/drawing/2014/main" id="{60B5D924-DF96-600C-B1C4-ACD5C181EC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0" name="Text Box 59">
          <a:extLst>
            <a:ext uri="{FF2B5EF4-FFF2-40B4-BE49-F238E27FC236}">
              <a16:creationId xmlns:a16="http://schemas.microsoft.com/office/drawing/2014/main" id="{657FF513-6D34-513B-0601-7EDF354C29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1" name="Text Box 59">
          <a:extLst>
            <a:ext uri="{FF2B5EF4-FFF2-40B4-BE49-F238E27FC236}">
              <a16:creationId xmlns:a16="http://schemas.microsoft.com/office/drawing/2014/main" id="{4E6B5869-C37F-C47E-F78E-B58D36E242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2" name="Text Box 59">
          <a:extLst>
            <a:ext uri="{FF2B5EF4-FFF2-40B4-BE49-F238E27FC236}">
              <a16:creationId xmlns:a16="http://schemas.microsoft.com/office/drawing/2014/main" id="{B84B2389-B96C-58DD-87FA-01DB8D520D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3" name="Text Box 59">
          <a:extLst>
            <a:ext uri="{FF2B5EF4-FFF2-40B4-BE49-F238E27FC236}">
              <a16:creationId xmlns:a16="http://schemas.microsoft.com/office/drawing/2014/main" id="{78E0CE58-2E57-66D1-927D-550E730321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4" name="Text Box 59">
          <a:extLst>
            <a:ext uri="{FF2B5EF4-FFF2-40B4-BE49-F238E27FC236}">
              <a16:creationId xmlns:a16="http://schemas.microsoft.com/office/drawing/2014/main" id="{77F1CABA-D339-3221-E2BD-0CAD499D3F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5" name="Text Box 59">
          <a:extLst>
            <a:ext uri="{FF2B5EF4-FFF2-40B4-BE49-F238E27FC236}">
              <a16:creationId xmlns:a16="http://schemas.microsoft.com/office/drawing/2014/main" id="{EA415AF5-4000-02D0-CB45-6EB4F8EBF5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6" name="Text Box 59">
          <a:extLst>
            <a:ext uri="{FF2B5EF4-FFF2-40B4-BE49-F238E27FC236}">
              <a16:creationId xmlns:a16="http://schemas.microsoft.com/office/drawing/2014/main" id="{1A8B3408-3B6B-DD9F-DBCF-1DC79EB626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7" name="Text Box 59">
          <a:extLst>
            <a:ext uri="{FF2B5EF4-FFF2-40B4-BE49-F238E27FC236}">
              <a16:creationId xmlns:a16="http://schemas.microsoft.com/office/drawing/2014/main" id="{555F37AF-0491-B0FC-861B-24C04B2B66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8" name="Text Box 59">
          <a:extLst>
            <a:ext uri="{FF2B5EF4-FFF2-40B4-BE49-F238E27FC236}">
              <a16:creationId xmlns:a16="http://schemas.microsoft.com/office/drawing/2014/main" id="{AC27D50D-73FB-ED8C-F0C1-A7B3FA1D3B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69" name="Text Box 59">
          <a:extLst>
            <a:ext uri="{FF2B5EF4-FFF2-40B4-BE49-F238E27FC236}">
              <a16:creationId xmlns:a16="http://schemas.microsoft.com/office/drawing/2014/main" id="{D6FA3181-50BB-751C-C92F-23ED52D42B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0" name="Text Box 59">
          <a:extLst>
            <a:ext uri="{FF2B5EF4-FFF2-40B4-BE49-F238E27FC236}">
              <a16:creationId xmlns:a16="http://schemas.microsoft.com/office/drawing/2014/main" id="{8B193E86-EBAD-2090-2DAB-743DFB99B6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1" name="Text Box 59">
          <a:extLst>
            <a:ext uri="{FF2B5EF4-FFF2-40B4-BE49-F238E27FC236}">
              <a16:creationId xmlns:a16="http://schemas.microsoft.com/office/drawing/2014/main" id="{99C98DD6-4950-4C7A-2FF0-89E7025DE9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2" name="Text Box 59">
          <a:extLst>
            <a:ext uri="{FF2B5EF4-FFF2-40B4-BE49-F238E27FC236}">
              <a16:creationId xmlns:a16="http://schemas.microsoft.com/office/drawing/2014/main" id="{195EFCFE-22F8-3863-7D93-6106B7DC3C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3" name="Text Box 59">
          <a:extLst>
            <a:ext uri="{FF2B5EF4-FFF2-40B4-BE49-F238E27FC236}">
              <a16:creationId xmlns:a16="http://schemas.microsoft.com/office/drawing/2014/main" id="{9A22E900-2117-50CC-8492-35223F23B7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4" name="Text Box 59">
          <a:extLst>
            <a:ext uri="{FF2B5EF4-FFF2-40B4-BE49-F238E27FC236}">
              <a16:creationId xmlns:a16="http://schemas.microsoft.com/office/drawing/2014/main" id="{CBC7669E-7C71-8D79-0EA0-C7221090F3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5" name="Text Box 59">
          <a:extLst>
            <a:ext uri="{FF2B5EF4-FFF2-40B4-BE49-F238E27FC236}">
              <a16:creationId xmlns:a16="http://schemas.microsoft.com/office/drawing/2014/main" id="{68FBA432-46A5-E1B3-97CF-27106C5CEA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6" name="Text Box 59">
          <a:extLst>
            <a:ext uri="{FF2B5EF4-FFF2-40B4-BE49-F238E27FC236}">
              <a16:creationId xmlns:a16="http://schemas.microsoft.com/office/drawing/2014/main" id="{19D5C4C6-95C3-90E0-55F4-AC721538C5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7" name="Text Box 59">
          <a:extLst>
            <a:ext uri="{FF2B5EF4-FFF2-40B4-BE49-F238E27FC236}">
              <a16:creationId xmlns:a16="http://schemas.microsoft.com/office/drawing/2014/main" id="{198C353D-B501-A7B4-C75B-A24DA34111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8" name="Text Box 59">
          <a:extLst>
            <a:ext uri="{FF2B5EF4-FFF2-40B4-BE49-F238E27FC236}">
              <a16:creationId xmlns:a16="http://schemas.microsoft.com/office/drawing/2014/main" id="{43068E5E-3B58-CD7D-63C6-4B2725B684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79" name="Text Box 59">
          <a:extLst>
            <a:ext uri="{FF2B5EF4-FFF2-40B4-BE49-F238E27FC236}">
              <a16:creationId xmlns:a16="http://schemas.microsoft.com/office/drawing/2014/main" id="{AE553150-3060-779D-2A6A-AC0D069AF7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0" name="Text Box 59">
          <a:extLst>
            <a:ext uri="{FF2B5EF4-FFF2-40B4-BE49-F238E27FC236}">
              <a16:creationId xmlns:a16="http://schemas.microsoft.com/office/drawing/2014/main" id="{01414819-C7CF-5143-E971-201C872766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1" name="Text Box 59">
          <a:extLst>
            <a:ext uri="{FF2B5EF4-FFF2-40B4-BE49-F238E27FC236}">
              <a16:creationId xmlns:a16="http://schemas.microsoft.com/office/drawing/2014/main" id="{DB568B26-D1DB-9E3F-2EB1-7A28667E8C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2" name="Text Box 59">
          <a:extLst>
            <a:ext uri="{FF2B5EF4-FFF2-40B4-BE49-F238E27FC236}">
              <a16:creationId xmlns:a16="http://schemas.microsoft.com/office/drawing/2014/main" id="{BFA69DDB-4FFA-F598-F933-3C74606B58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3" name="Text Box 59">
          <a:extLst>
            <a:ext uri="{FF2B5EF4-FFF2-40B4-BE49-F238E27FC236}">
              <a16:creationId xmlns:a16="http://schemas.microsoft.com/office/drawing/2014/main" id="{0A82232F-6628-94BA-850F-AA0CCE8F8F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4" name="Text Box 59">
          <a:extLst>
            <a:ext uri="{FF2B5EF4-FFF2-40B4-BE49-F238E27FC236}">
              <a16:creationId xmlns:a16="http://schemas.microsoft.com/office/drawing/2014/main" id="{03B8EC87-DF2D-40B5-CD2E-0CA212FD39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5" name="Text Box 59">
          <a:extLst>
            <a:ext uri="{FF2B5EF4-FFF2-40B4-BE49-F238E27FC236}">
              <a16:creationId xmlns:a16="http://schemas.microsoft.com/office/drawing/2014/main" id="{06CC3DBD-9CD7-E4C5-2D26-A68841EEA5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6" name="Text Box 59">
          <a:extLst>
            <a:ext uri="{FF2B5EF4-FFF2-40B4-BE49-F238E27FC236}">
              <a16:creationId xmlns:a16="http://schemas.microsoft.com/office/drawing/2014/main" id="{47E167F1-F04B-F926-4FA9-83BD4064A38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7" name="Text Box 59">
          <a:extLst>
            <a:ext uri="{FF2B5EF4-FFF2-40B4-BE49-F238E27FC236}">
              <a16:creationId xmlns:a16="http://schemas.microsoft.com/office/drawing/2014/main" id="{C6289204-8DA0-0635-0871-ADA6465DC5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8" name="Text Box 59">
          <a:extLst>
            <a:ext uri="{FF2B5EF4-FFF2-40B4-BE49-F238E27FC236}">
              <a16:creationId xmlns:a16="http://schemas.microsoft.com/office/drawing/2014/main" id="{FEAD853D-A8F9-4291-581B-DA0DB68B5C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89" name="Text Box 59">
          <a:extLst>
            <a:ext uri="{FF2B5EF4-FFF2-40B4-BE49-F238E27FC236}">
              <a16:creationId xmlns:a16="http://schemas.microsoft.com/office/drawing/2014/main" id="{AEF803FE-8F88-66D5-B450-51F5E24AB2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0" name="Text Box 59">
          <a:extLst>
            <a:ext uri="{FF2B5EF4-FFF2-40B4-BE49-F238E27FC236}">
              <a16:creationId xmlns:a16="http://schemas.microsoft.com/office/drawing/2014/main" id="{03605333-9F34-8C66-EF52-1361881BE1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1" name="Text Box 59">
          <a:extLst>
            <a:ext uri="{FF2B5EF4-FFF2-40B4-BE49-F238E27FC236}">
              <a16:creationId xmlns:a16="http://schemas.microsoft.com/office/drawing/2014/main" id="{D5ED77DC-5758-101A-6B88-DA6D5FB913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2" name="Text Box 59">
          <a:extLst>
            <a:ext uri="{FF2B5EF4-FFF2-40B4-BE49-F238E27FC236}">
              <a16:creationId xmlns:a16="http://schemas.microsoft.com/office/drawing/2014/main" id="{75F8DDFE-D56F-72CB-34B6-6326ADEC6B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3" name="Text Box 59">
          <a:extLst>
            <a:ext uri="{FF2B5EF4-FFF2-40B4-BE49-F238E27FC236}">
              <a16:creationId xmlns:a16="http://schemas.microsoft.com/office/drawing/2014/main" id="{9B9322D5-DC2B-B522-FC61-11BE52B39F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4" name="Text Box 59">
          <a:extLst>
            <a:ext uri="{FF2B5EF4-FFF2-40B4-BE49-F238E27FC236}">
              <a16:creationId xmlns:a16="http://schemas.microsoft.com/office/drawing/2014/main" id="{D7A34A1E-57C6-A5CD-60D6-36150BAAC2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5" name="Text Box 59">
          <a:extLst>
            <a:ext uri="{FF2B5EF4-FFF2-40B4-BE49-F238E27FC236}">
              <a16:creationId xmlns:a16="http://schemas.microsoft.com/office/drawing/2014/main" id="{C84C8302-3969-47E1-72A0-B207FAD733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6" name="Text Box 59">
          <a:extLst>
            <a:ext uri="{FF2B5EF4-FFF2-40B4-BE49-F238E27FC236}">
              <a16:creationId xmlns:a16="http://schemas.microsoft.com/office/drawing/2014/main" id="{CAF6B45A-5C71-2647-B03A-FB641B5AC12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7" name="Text Box 59">
          <a:extLst>
            <a:ext uri="{FF2B5EF4-FFF2-40B4-BE49-F238E27FC236}">
              <a16:creationId xmlns:a16="http://schemas.microsoft.com/office/drawing/2014/main" id="{584D3CB4-5A46-55EC-15CB-2F0636B7C5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8" name="Text Box 59">
          <a:extLst>
            <a:ext uri="{FF2B5EF4-FFF2-40B4-BE49-F238E27FC236}">
              <a16:creationId xmlns:a16="http://schemas.microsoft.com/office/drawing/2014/main" id="{EE103B4D-CB35-4A44-A3CC-02E3BDB189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799" name="Text Box 59">
          <a:extLst>
            <a:ext uri="{FF2B5EF4-FFF2-40B4-BE49-F238E27FC236}">
              <a16:creationId xmlns:a16="http://schemas.microsoft.com/office/drawing/2014/main" id="{5E6D38DC-B678-CCB5-94A1-B4C6FCF194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0" name="Text Box 59">
          <a:extLst>
            <a:ext uri="{FF2B5EF4-FFF2-40B4-BE49-F238E27FC236}">
              <a16:creationId xmlns:a16="http://schemas.microsoft.com/office/drawing/2014/main" id="{4C3A125D-8EFD-4EC0-B80D-FBFCFED83C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1" name="Text Box 59">
          <a:extLst>
            <a:ext uri="{FF2B5EF4-FFF2-40B4-BE49-F238E27FC236}">
              <a16:creationId xmlns:a16="http://schemas.microsoft.com/office/drawing/2014/main" id="{8E8B6427-80A6-8267-F1C8-DB8EF89B67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2" name="Text Box 59">
          <a:extLst>
            <a:ext uri="{FF2B5EF4-FFF2-40B4-BE49-F238E27FC236}">
              <a16:creationId xmlns:a16="http://schemas.microsoft.com/office/drawing/2014/main" id="{69568D25-3A3D-F3BA-4DEC-2B9CE964D0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3" name="Text Box 59">
          <a:extLst>
            <a:ext uri="{FF2B5EF4-FFF2-40B4-BE49-F238E27FC236}">
              <a16:creationId xmlns:a16="http://schemas.microsoft.com/office/drawing/2014/main" id="{F2082B11-F366-8A52-693E-4674116CB8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4" name="Text Box 59">
          <a:extLst>
            <a:ext uri="{FF2B5EF4-FFF2-40B4-BE49-F238E27FC236}">
              <a16:creationId xmlns:a16="http://schemas.microsoft.com/office/drawing/2014/main" id="{C0A43E83-A900-E068-6D5B-C7ACDCDCEC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5" name="Text Box 59">
          <a:extLst>
            <a:ext uri="{FF2B5EF4-FFF2-40B4-BE49-F238E27FC236}">
              <a16:creationId xmlns:a16="http://schemas.microsoft.com/office/drawing/2014/main" id="{21EE4AC8-DA19-6FB3-162C-D016265B69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6" name="Text Box 59">
          <a:extLst>
            <a:ext uri="{FF2B5EF4-FFF2-40B4-BE49-F238E27FC236}">
              <a16:creationId xmlns:a16="http://schemas.microsoft.com/office/drawing/2014/main" id="{451ACE6F-F816-76C7-97EF-C0D54AE5CAD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7" name="Text Box 59">
          <a:extLst>
            <a:ext uri="{FF2B5EF4-FFF2-40B4-BE49-F238E27FC236}">
              <a16:creationId xmlns:a16="http://schemas.microsoft.com/office/drawing/2014/main" id="{72C89D0C-5D53-471E-A857-DA3B6C9953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8" name="Text Box 59">
          <a:extLst>
            <a:ext uri="{FF2B5EF4-FFF2-40B4-BE49-F238E27FC236}">
              <a16:creationId xmlns:a16="http://schemas.microsoft.com/office/drawing/2014/main" id="{EDE8C07F-202A-4EB7-C5F0-217D67AE27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09" name="Text Box 59">
          <a:extLst>
            <a:ext uri="{FF2B5EF4-FFF2-40B4-BE49-F238E27FC236}">
              <a16:creationId xmlns:a16="http://schemas.microsoft.com/office/drawing/2014/main" id="{5AF6328D-6532-46FA-0974-D306411F53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0" name="Text Box 59">
          <a:extLst>
            <a:ext uri="{FF2B5EF4-FFF2-40B4-BE49-F238E27FC236}">
              <a16:creationId xmlns:a16="http://schemas.microsoft.com/office/drawing/2014/main" id="{C13A7741-FF0F-310D-3CD7-8ECA3A106F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1" name="Text Box 59">
          <a:extLst>
            <a:ext uri="{FF2B5EF4-FFF2-40B4-BE49-F238E27FC236}">
              <a16:creationId xmlns:a16="http://schemas.microsoft.com/office/drawing/2014/main" id="{255E54AF-CE0A-7EB6-F5CF-0EC8FCE16F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2" name="Text Box 59">
          <a:extLst>
            <a:ext uri="{FF2B5EF4-FFF2-40B4-BE49-F238E27FC236}">
              <a16:creationId xmlns:a16="http://schemas.microsoft.com/office/drawing/2014/main" id="{D634C8E3-4AAA-C024-2B79-4763F064A0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3" name="Text Box 59">
          <a:extLst>
            <a:ext uri="{FF2B5EF4-FFF2-40B4-BE49-F238E27FC236}">
              <a16:creationId xmlns:a16="http://schemas.microsoft.com/office/drawing/2014/main" id="{AB88B19F-CA57-B05E-54BA-788122ED18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4" name="Text Box 59">
          <a:extLst>
            <a:ext uri="{FF2B5EF4-FFF2-40B4-BE49-F238E27FC236}">
              <a16:creationId xmlns:a16="http://schemas.microsoft.com/office/drawing/2014/main" id="{C4FDFFDD-7278-66C4-28E4-684CAC6534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5" name="Text Box 59">
          <a:extLst>
            <a:ext uri="{FF2B5EF4-FFF2-40B4-BE49-F238E27FC236}">
              <a16:creationId xmlns:a16="http://schemas.microsoft.com/office/drawing/2014/main" id="{021DB853-1420-B78A-1B78-7B11E139537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6" name="Text Box 59">
          <a:extLst>
            <a:ext uri="{FF2B5EF4-FFF2-40B4-BE49-F238E27FC236}">
              <a16:creationId xmlns:a16="http://schemas.microsoft.com/office/drawing/2014/main" id="{D25604F2-8905-F0AF-4E52-519BC7BFDD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7" name="Text Box 59">
          <a:extLst>
            <a:ext uri="{FF2B5EF4-FFF2-40B4-BE49-F238E27FC236}">
              <a16:creationId xmlns:a16="http://schemas.microsoft.com/office/drawing/2014/main" id="{FC70D0A0-ADF1-5F86-93A8-6C04EF3D63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8" name="Text Box 59">
          <a:extLst>
            <a:ext uri="{FF2B5EF4-FFF2-40B4-BE49-F238E27FC236}">
              <a16:creationId xmlns:a16="http://schemas.microsoft.com/office/drawing/2014/main" id="{24372B7E-C03E-33BE-95FC-058378A7C2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19" name="Text Box 59">
          <a:extLst>
            <a:ext uri="{FF2B5EF4-FFF2-40B4-BE49-F238E27FC236}">
              <a16:creationId xmlns:a16="http://schemas.microsoft.com/office/drawing/2014/main" id="{8D73F5C9-2F59-66BB-BE3A-5A5AAAB7D6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0" name="Text Box 59">
          <a:extLst>
            <a:ext uri="{FF2B5EF4-FFF2-40B4-BE49-F238E27FC236}">
              <a16:creationId xmlns:a16="http://schemas.microsoft.com/office/drawing/2014/main" id="{772C55AE-50C7-6C80-21D6-93BA679E26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1" name="Text Box 59">
          <a:extLst>
            <a:ext uri="{FF2B5EF4-FFF2-40B4-BE49-F238E27FC236}">
              <a16:creationId xmlns:a16="http://schemas.microsoft.com/office/drawing/2014/main" id="{9A146209-2960-AAE3-CEA5-D06C261EC6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2" name="Text Box 59">
          <a:extLst>
            <a:ext uri="{FF2B5EF4-FFF2-40B4-BE49-F238E27FC236}">
              <a16:creationId xmlns:a16="http://schemas.microsoft.com/office/drawing/2014/main" id="{2DF8B82C-9868-CB07-A0C8-7A283177AC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3" name="Text Box 59">
          <a:extLst>
            <a:ext uri="{FF2B5EF4-FFF2-40B4-BE49-F238E27FC236}">
              <a16:creationId xmlns:a16="http://schemas.microsoft.com/office/drawing/2014/main" id="{BD49E8D9-CFC1-9CE8-0D4B-5B915EAD5A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4" name="Text Box 59">
          <a:extLst>
            <a:ext uri="{FF2B5EF4-FFF2-40B4-BE49-F238E27FC236}">
              <a16:creationId xmlns:a16="http://schemas.microsoft.com/office/drawing/2014/main" id="{5CE8F4E6-E469-E904-E15A-03669C15C2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5" name="Text Box 59">
          <a:extLst>
            <a:ext uri="{FF2B5EF4-FFF2-40B4-BE49-F238E27FC236}">
              <a16:creationId xmlns:a16="http://schemas.microsoft.com/office/drawing/2014/main" id="{DE0CC05F-E58C-0F71-CAC5-FAECA0D1DC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6" name="Text Box 59">
          <a:extLst>
            <a:ext uri="{FF2B5EF4-FFF2-40B4-BE49-F238E27FC236}">
              <a16:creationId xmlns:a16="http://schemas.microsoft.com/office/drawing/2014/main" id="{17DDC4FF-D376-B588-57DE-AF641A7775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7" name="Text Box 59">
          <a:extLst>
            <a:ext uri="{FF2B5EF4-FFF2-40B4-BE49-F238E27FC236}">
              <a16:creationId xmlns:a16="http://schemas.microsoft.com/office/drawing/2014/main" id="{6D37382D-6949-E29C-0FA6-D82169385B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8" name="Text Box 59">
          <a:extLst>
            <a:ext uri="{FF2B5EF4-FFF2-40B4-BE49-F238E27FC236}">
              <a16:creationId xmlns:a16="http://schemas.microsoft.com/office/drawing/2014/main" id="{509D5631-E659-19B7-CC32-0C6ACF1030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29" name="Text Box 59">
          <a:extLst>
            <a:ext uri="{FF2B5EF4-FFF2-40B4-BE49-F238E27FC236}">
              <a16:creationId xmlns:a16="http://schemas.microsoft.com/office/drawing/2014/main" id="{B176087C-62CF-5820-48D4-E645D0564C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0" name="Text Box 59">
          <a:extLst>
            <a:ext uri="{FF2B5EF4-FFF2-40B4-BE49-F238E27FC236}">
              <a16:creationId xmlns:a16="http://schemas.microsoft.com/office/drawing/2014/main" id="{097185AF-AB3D-E630-E0BF-949B47661A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1" name="Text Box 59">
          <a:extLst>
            <a:ext uri="{FF2B5EF4-FFF2-40B4-BE49-F238E27FC236}">
              <a16:creationId xmlns:a16="http://schemas.microsoft.com/office/drawing/2014/main" id="{C9CB41AC-F917-75C2-3B09-91B6D33E23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2" name="Text Box 59">
          <a:extLst>
            <a:ext uri="{FF2B5EF4-FFF2-40B4-BE49-F238E27FC236}">
              <a16:creationId xmlns:a16="http://schemas.microsoft.com/office/drawing/2014/main" id="{6AE1483F-01F2-D163-72F7-CA80E55F42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3" name="Text Box 59">
          <a:extLst>
            <a:ext uri="{FF2B5EF4-FFF2-40B4-BE49-F238E27FC236}">
              <a16:creationId xmlns:a16="http://schemas.microsoft.com/office/drawing/2014/main" id="{464EDFEE-9986-05C7-657A-EFE4AA594B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4" name="Text Box 59">
          <a:extLst>
            <a:ext uri="{FF2B5EF4-FFF2-40B4-BE49-F238E27FC236}">
              <a16:creationId xmlns:a16="http://schemas.microsoft.com/office/drawing/2014/main" id="{21236E58-0ABB-3D9A-B1FB-0ED446E244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5" name="Text Box 59">
          <a:extLst>
            <a:ext uri="{FF2B5EF4-FFF2-40B4-BE49-F238E27FC236}">
              <a16:creationId xmlns:a16="http://schemas.microsoft.com/office/drawing/2014/main" id="{CC93B198-82CD-5D7E-4A3C-7BF67BD001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6" name="Text Box 59">
          <a:extLst>
            <a:ext uri="{FF2B5EF4-FFF2-40B4-BE49-F238E27FC236}">
              <a16:creationId xmlns:a16="http://schemas.microsoft.com/office/drawing/2014/main" id="{C5E32D43-EF05-851A-013F-C0F6746EB1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7" name="Text Box 59">
          <a:extLst>
            <a:ext uri="{FF2B5EF4-FFF2-40B4-BE49-F238E27FC236}">
              <a16:creationId xmlns:a16="http://schemas.microsoft.com/office/drawing/2014/main" id="{F6201FB8-F66F-46C7-1D26-EC994EA0A7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8" name="Text Box 59">
          <a:extLst>
            <a:ext uri="{FF2B5EF4-FFF2-40B4-BE49-F238E27FC236}">
              <a16:creationId xmlns:a16="http://schemas.microsoft.com/office/drawing/2014/main" id="{51BF9B30-872B-11CB-7B53-77EDE65429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39" name="Text Box 59">
          <a:extLst>
            <a:ext uri="{FF2B5EF4-FFF2-40B4-BE49-F238E27FC236}">
              <a16:creationId xmlns:a16="http://schemas.microsoft.com/office/drawing/2014/main" id="{E39551B8-2BAC-84B5-699A-D188AF2DD9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0" name="Text Box 59">
          <a:extLst>
            <a:ext uri="{FF2B5EF4-FFF2-40B4-BE49-F238E27FC236}">
              <a16:creationId xmlns:a16="http://schemas.microsoft.com/office/drawing/2014/main" id="{2E2F788A-60D1-C9F5-43E5-825F768D3C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1" name="Text Box 59">
          <a:extLst>
            <a:ext uri="{FF2B5EF4-FFF2-40B4-BE49-F238E27FC236}">
              <a16:creationId xmlns:a16="http://schemas.microsoft.com/office/drawing/2014/main" id="{FF116744-E75C-BCFD-A263-67B63C677B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2" name="Text Box 59">
          <a:extLst>
            <a:ext uri="{FF2B5EF4-FFF2-40B4-BE49-F238E27FC236}">
              <a16:creationId xmlns:a16="http://schemas.microsoft.com/office/drawing/2014/main" id="{A6E220B9-52B7-B7CF-E9ED-C56A3EF17D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3" name="Text Box 59">
          <a:extLst>
            <a:ext uri="{FF2B5EF4-FFF2-40B4-BE49-F238E27FC236}">
              <a16:creationId xmlns:a16="http://schemas.microsoft.com/office/drawing/2014/main" id="{8B8672F4-CED0-E8E7-8706-114F14D5CC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4" name="Text Box 59">
          <a:extLst>
            <a:ext uri="{FF2B5EF4-FFF2-40B4-BE49-F238E27FC236}">
              <a16:creationId xmlns:a16="http://schemas.microsoft.com/office/drawing/2014/main" id="{881D476B-3E1B-5033-F679-E296F1FF16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5" name="Text Box 59">
          <a:extLst>
            <a:ext uri="{FF2B5EF4-FFF2-40B4-BE49-F238E27FC236}">
              <a16:creationId xmlns:a16="http://schemas.microsoft.com/office/drawing/2014/main" id="{A433C072-461A-38B9-2DC9-0BC96E9B13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6" name="Text Box 59">
          <a:extLst>
            <a:ext uri="{FF2B5EF4-FFF2-40B4-BE49-F238E27FC236}">
              <a16:creationId xmlns:a16="http://schemas.microsoft.com/office/drawing/2014/main" id="{314E0A72-5ABF-ABE0-7738-6C626C24DD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7" name="Text Box 59">
          <a:extLst>
            <a:ext uri="{FF2B5EF4-FFF2-40B4-BE49-F238E27FC236}">
              <a16:creationId xmlns:a16="http://schemas.microsoft.com/office/drawing/2014/main" id="{AA2D84D4-6280-545C-4BAA-645F35DCF4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8" name="Text Box 59">
          <a:extLst>
            <a:ext uri="{FF2B5EF4-FFF2-40B4-BE49-F238E27FC236}">
              <a16:creationId xmlns:a16="http://schemas.microsoft.com/office/drawing/2014/main" id="{25E15147-52F6-41B4-786D-2DFA808FA2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49" name="Text Box 59">
          <a:extLst>
            <a:ext uri="{FF2B5EF4-FFF2-40B4-BE49-F238E27FC236}">
              <a16:creationId xmlns:a16="http://schemas.microsoft.com/office/drawing/2014/main" id="{717FCDCA-2613-5957-BFE3-E7AB04452A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0" name="Text Box 59">
          <a:extLst>
            <a:ext uri="{FF2B5EF4-FFF2-40B4-BE49-F238E27FC236}">
              <a16:creationId xmlns:a16="http://schemas.microsoft.com/office/drawing/2014/main" id="{E1F5ECC2-EAC8-6F20-AEA6-7257DA3E90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1" name="Text Box 59">
          <a:extLst>
            <a:ext uri="{FF2B5EF4-FFF2-40B4-BE49-F238E27FC236}">
              <a16:creationId xmlns:a16="http://schemas.microsoft.com/office/drawing/2014/main" id="{2668D894-89FA-4A72-684F-B0225CFCD5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2" name="Text Box 59">
          <a:extLst>
            <a:ext uri="{FF2B5EF4-FFF2-40B4-BE49-F238E27FC236}">
              <a16:creationId xmlns:a16="http://schemas.microsoft.com/office/drawing/2014/main" id="{E32C3406-12DB-5418-CED8-D325622E2C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3" name="Text Box 59">
          <a:extLst>
            <a:ext uri="{FF2B5EF4-FFF2-40B4-BE49-F238E27FC236}">
              <a16:creationId xmlns:a16="http://schemas.microsoft.com/office/drawing/2014/main" id="{72AACFB7-D9D1-FB8C-F9B7-48F0ACFCFD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4" name="Text Box 59">
          <a:extLst>
            <a:ext uri="{FF2B5EF4-FFF2-40B4-BE49-F238E27FC236}">
              <a16:creationId xmlns:a16="http://schemas.microsoft.com/office/drawing/2014/main" id="{3EEF2CFE-E791-03BA-33A2-78DBC5E21D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5" name="Text Box 59">
          <a:extLst>
            <a:ext uri="{FF2B5EF4-FFF2-40B4-BE49-F238E27FC236}">
              <a16:creationId xmlns:a16="http://schemas.microsoft.com/office/drawing/2014/main" id="{1372D431-7067-C119-A5DB-1B87669875F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6" name="Text Box 59">
          <a:extLst>
            <a:ext uri="{FF2B5EF4-FFF2-40B4-BE49-F238E27FC236}">
              <a16:creationId xmlns:a16="http://schemas.microsoft.com/office/drawing/2014/main" id="{086ED61D-F4BB-133E-AC69-917F1734FA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7" name="Text Box 59">
          <a:extLst>
            <a:ext uri="{FF2B5EF4-FFF2-40B4-BE49-F238E27FC236}">
              <a16:creationId xmlns:a16="http://schemas.microsoft.com/office/drawing/2014/main" id="{0378106F-E127-ADD9-9EC6-F923217581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8" name="Text Box 59">
          <a:extLst>
            <a:ext uri="{FF2B5EF4-FFF2-40B4-BE49-F238E27FC236}">
              <a16:creationId xmlns:a16="http://schemas.microsoft.com/office/drawing/2014/main" id="{161FAA74-7690-F9D6-C5CA-7C6E86FA42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59" name="Text Box 59">
          <a:extLst>
            <a:ext uri="{FF2B5EF4-FFF2-40B4-BE49-F238E27FC236}">
              <a16:creationId xmlns:a16="http://schemas.microsoft.com/office/drawing/2014/main" id="{34FD3B78-EF20-E5D4-5881-8BE18AAA29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0" name="Text Box 59">
          <a:extLst>
            <a:ext uri="{FF2B5EF4-FFF2-40B4-BE49-F238E27FC236}">
              <a16:creationId xmlns:a16="http://schemas.microsoft.com/office/drawing/2014/main" id="{882A8CAA-C81E-7A61-4040-98C9914884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1" name="Text Box 59">
          <a:extLst>
            <a:ext uri="{FF2B5EF4-FFF2-40B4-BE49-F238E27FC236}">
              <a16:creationId xmlns:a16="http://schemas.microsoft.com/office/drawing/2014/main" id="{041AF370-9556-D19F-8F56-5F8BCDD079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2" name="Text Box 59">
          <a:extLst>
            <a:ext uri="{FF2B5EF4-FFF2-40B4-BE49-F238E27FC236}">
              <a16:creationId xmlns:a16="http://schemas.microsoft.com/office/drawing/2014/main" id="{84E126A4-A77D-6B3A-9337-AF9BEEEAAF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3" name="Text Box 59">
          <a:extLst>
            <a:ext uri="{FF2B5EF4-FFF2-40B4-BE49-F238E27FC236}">
              <a16:creationId xmlns:a16="http://schemas.microsoft.com/office/drawing/2014/main" id="{20954961-1F0E-7778-D42C-51B33A72B0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4" name="Text Box 59">
          <a:extLst>
            <a:ext uri="{FF2B5EF4-FFF2-40B4-BE49-F238E27FC236}">
              <a16:creationId xmlns:a16="http://schemas.microsoft.com/office/drawing/2014/main" id="{0D9E05F1-139C-8882-7573-DCDDB9F8D0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5" name="Text Box 59">
          <a:extLst>
            <a:ext uri="{FF2B5EF4-FFF2-40B4-BE49-F238E27FC236}">
              <a16:creationId xmlns:a16="http://schemas.microsoft.com/office/drawing/2014/main" id="{D7B0DDEC-2867-4A47-B241-8CC424E8D6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6" name="Text Box 59">
          <a:extLst>
            <a:ext uri="{FF2B5EF4-FFF2-40B4-BE49-F238E27FC236}">
              <a16:creationId xmlns:a16="http://schemas.microsoft.com/office/drawing/2014/main" id="{78860ED4-DC42-6751-45C2-59E9167A74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7" name="Text Box 59">
          <a:extLst>
            <a:ext uri="{FF2B5EF4-FFF2-40B4-BE49-F238E27FC236}">
              <a16:creationId xmlns:a16="http://schemas.microsoft.com/office/drawing/2014/main" id="{C1BC825B-A1CB-7381-3C37-8348474D9D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8" name="Text Box 59">
          <a:extLst>
            <a:ext uri="{FF2B5EF4-FFF2-40B4-BE49-F238E27FC236}">
              <a16:creationId xmlns:a16="http://schemas.microsoft.com/office/drawing/2014/main" id="{C3D59955-D129-49D8-6688-4D41925732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69" name="Text Box 59">
          <a:extLst>
            <a:ext uri="{FF2B5EF4-FFF2-40B4-BE49-F238E27FC236}">
              <a16:creationId xmlns:a16="http://schemas.microsoft.com/office/drawing/2014/main" id="{027FAF47-70B2-A1B4-760C-D7E18F76E3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0" name="Text Box 59">
          <a:extLst>
            <a:ext uri="{FF2B5EF4-FFF2-40B4-BE49-F238E27FC236}">
              <a16:creationId xmlns:a16="http://schemas.microsoft.com/office/drawing/2014/main" id="{3D4C3692-8FBF-D380-ECDB-ABDD229505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1" name="Text Box 59">
          <a:extLst>
            <a:ext uri="{FF2B5EF4-FFF2-40B4-BE49-F238E27FC236}">
              <a16:creationId xmlns:a16="http://schemas.microsoft.com/office/drawing/2014/main" id="{822A25AF-5AA8-CB96-5784-7356C86F1A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2" name="Text Box 59">
          <a:extLst>
            <a:ext uri="{FF2B5EF4-FFF2-40B4-BE49-F238E27FC236}">
              <a16:creationId xmlns:a16="http://schemas.microsoft.com/office/drawing/2014/main" id="{7D23706F-C678-A663-DBC5-F2381583F3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3" name="Text Box 59">
          <a:extLst>
            <a:ext uri="{FF2B5EF4-FFF2-40B4-BE49-F238E27FC236}">
              <a16:creationId xmlns:a16="http://schemas.microsoft.com/office/drawing/2014/main" id="{A84DBBCB-9A27-BEB4-505D-4AA2AAD78B1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4" name="Text Box 59">
          <a:extLst>
            <a:ext uri="{FF2B5EF4-FFF2-40B4-BE49-F238E27FC236}">
              <a16:creationId xmlns:a16="http://schemas.microsoft.com/office/drawing/2014/main" id="{D1A322F8-93B6-4B9D-EE30-C84F5409DD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5" name="Text Box 59">
          <a:extLst>
            <a:ext uri="{FF2B5EF4-FFF2-40B4-BE49-F238E27FC236}">
              <a16:creationId xmlns:a16="http://schemas.microsoft.com/office/drawing/2014/main" id="{D366F1DA-668B-E9F9-9837-9D12E93466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6" name="Text Box 59">
          <a:extLst>
            <a:ext uri="{FF2B5EF4-FFF2-40B4-BE49-F238E27FC236}">
              <a16:creationId xmlns:a16="http://schemas.microsoft.com/office/drawing/2014/main" id="{043A0312-3C11-89DF-FC9D-C0912F7F38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7" name="Text Box 59">
          <a:extLst>
            <a:ext uri="{FF2B5EF4-FFF2-40B4-BE49-F238E27FC236}">
              <a16:creationId xmlns:a16="http://schemas.microsoft.com/office/drawing/2014/main" id="{7694036D-7866-9FF0-4CF6-198EAECE23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8" name="Text Box 59">
          <a:extLst>
            <a:ext uri="{FF2B5EF4-FFF2-40B4-BE49-F238E27FC236}">
              <a16:creationId xmlns:a16="http://schemas.microsoft.com/office/drawing/2014/main" id="{FF95D489-6999-8FC9-D179-946E63104F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79" name="Text Box 59">
          <a:extLst>
            <a:ext uri="{FF2B5EF4-FFF2-40B4-BE49-F238E27FC236}">
              <a16:creationId xmlns:a16="http://schemas.microsoft.com/office/drawing/2014/main" id="{885C3D20-3C9A-E088-FB5C-62530F51FC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0" name="Text Box 59">
          <a:extLst>
            <a:ext uri="{FF2B5EF4-FFF2-40B4-BE49-F238E27FC236}">
              <a16:creationId xmlns:a16="http://schemas.microsoft.com/office/drawing/2014/main" id="{BCE97307-5204-B8DA-1D72-C6C4BCDB74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1" name="Text Box 59">
          <a:extLst>
            <a:ext uri="{FF2B5EF4-FFF2-40B4-BE49-F238E27FC236}">
              <a16:creationId xmlns:a16="http://schemas.microsoft.com/office/drawing/2014/main" id="{43391DEA-5253-0831-7416-4D189530ED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2" name="Text Box 59">
          <a:extLst>
            <a:ext uri="{FF2B5EF4-FFF2-40B4-BE49-F238E27FC236}">
              <a16:creationId xmlns:a16="http://schemas.microsoft.com/office/drawing/2014/main" id="{9C430A96-3837-2B2C-471D-4AC4A0BA99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3" name="Text Box 59">
          <a:extLst>
            <a:ext uri="{FF2B5EF4-FFF2-40B4-BE49-F238E27FC236}">
              <a16:creationId xmlns:a16="http://schemas.microsoft.com/office/drawing/2014/main" id="{19434FE7-3CFA-CBAB-82D6-83A1F6982D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4" name="Text Box 59">
          <a:extLst>
            <a:ext uri="{FF2B5EF4-FFF2-40B4-BE49-F238E27FC236}">
              <a16:creationId xmlns:a16="http://schemas.microsoft.com/office/drawing/2014/main" id="{13E6B90D-7B0A-2CC2-6660-D0E868C3E1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5" name="Text Box 59">
          <a:extLst>
            <a:ext uri="{FF2B5EF4-FFF2-40B4-BE49-F238E27FC236}">
              <a16:creationId xmlns:a16="http://schemas.microsoft.com/office/drawing/2014/main" id="{6E507601-30DD-1DCF-CA78-7766E103DD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6" name="Text Box 59">
          <a:extLst>
            <a:ext uri="{FF2B5EF4-FFF2-40B4-BE49-F238E27FC236}">
              <a16:creationId xmlns:a16="http://schemas.microsoft.com/office/drawing/2014/main" id="{55BD9308-5ECD-6551-C883-4165F589D8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7" name="Text Box 59">
          <a:extLst>
            <a:ext uri="{FF2B5EF4-FFF2-40B4-BE49-F238E27FC236}">
              <a16:creationId xmlns:a16="http://schemas.microsoft.com/office/drawing/2014/main" id="{C10B2F38-17C4-85BE-A601-C9E751116F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8" name="Text Box 59">
          <a:extLst>
            <a:ext uri="{FF2B5EF4-FFF2-40B4-BE49-F238E27FC236}">
              <a16:creationId xmlns:a16="http://schemas.microsoft.com/office/drawing/2014/main" id="{444D2343-3D8A-080B-19B5-284D26AC01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89" name="Text Box 59">
          <a:extLst>
            <a:ext uri="{FF2B5EF4-FFF2-40B4-BE49-F238E27FC236}">
              <a16:creationId xmlns:a16="http://schemas.microsoft.com/office/drawing/2014/main" id="{468E1962-97BE-4226-FA4D-A15121EBB9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0" name="Text Box 59">
          <a:extLst>
            <a:ext uri="{FF2B5EF4-FFF2-40B4-BE49-F238E27FC236}">
              <a16:creationId xmlns:a16="http://schemas.microsoft.com/office/drawing/2014/main" id="{3D4C183B-D72C-C621-CFC9-7927E5C6CB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1" name="Text Box 59">
          <a:extLst>
            <a:ext uri="{FF2B5EF4-FFF2-40B4-BE49-F238E27FC236}">
              <a16:creationId xmlns:a16="http://schemas.microsoft.com/office/drawing/2014/main" id="{26764F0E-ACB5-922C-1EDC-85AE407DC0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2" name="Text Box 59">
          <a:extLst>
            <a:ext uri="{FF2B5EF4-FFF2-40B4-BE49-F238E27FC236}">
              <a16:creationId xmlns:a16="http://schemas.microsoft.com/office/drawing/2014/main" id="{8077A643-8E4C-759F-8368-0F48FC23A0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3" name="Text Box 59">
          <a:extLst>
            <a:ext uri="{FF2B5EF4-FFF2-40B4-BE49-F238E27FC236}">
              <a16:creationId xmlns:a16="http://schemas.microsoft.com/office/drawing/2014/main" id="{45096E7F-D711-DAF2-F532-F2DE52525E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4" name="Text Box 59">
          <a:extLst>
            <a:ext uri="{FF2B5EF4-FFF2-40B4-BE49-F238E27FC236}">
              <a16:creationId xmlns:a16="http://schemas.microsoft.com/office/drawing/2014/main" id="{6B87F678-5C13-DF8D-8EE5-FA91E3D1DA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5" name="Text Box 59">
          <a:extLst>
            <a:ext uri="{FF2B5EF4-FFF2-40B4-BE49-F238E27FC236}">
              <a16:creationId xmlns:a16="http://schemas.microsoft.com/office/drawing/2014/main" id="{F7A93824-74A7-48EB-18E2-D4D7432177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6" name="Text Box 59">
          <a:extLst>
            <a:ext uri="{FF2B5EF4-FFF2-40B4-BE49-F238E27FC236}">
              <a16:creationId xmlns:a16="http://schemas.microsoft.com/office/drawing/2014/main" id="{8A299C99-B81F-7743-7016-EA064E09C87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7" name="Text Box 59">
          <a:extLst>
            <a:ext uri="{FF2B5EF4-FFF2-40B4-BE49-F238E27FC236}">
              <a16:creationId xmlns:a16="http://schemas.microsoft.com/office/drawing/2014/main" id="{641D8E7B-6EA4-9A54-D54E-6E20648B08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8" name="Text Box 59">
          <a:extLst>
            <a:ext uri="{FF2B5EF4-FFF2-40B4-BE49-F238E27FC236}">
              <a16:creationId xmlns:a16="http://schemas.microsoft.com/office/drawing/2014/main" id="{B50BBA03-8EA4-7790-C495-BB301C44BA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899" name="Text Box 59">
          <a:extLst>
            <a:ext uri="{FF2B5EF4-FFF2-40B4-BE49-F238E27FC236}">
              <a16:creationId xmlns:a16="http://schemas.microsoft.com/office/drawing/2014/main" id="{118DBBF4-1945-C5A2-1345-80152966A1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0" name="Text Box 59">
          <a:extLst>
            <a:ext uri="{FF2B5EF4-FFF2-40B4-BE49-F238E27FC236}">
              <a16:creationId xmlns:a16="http://schemas.microsoft.com/office/drawing/2014/main" id="{BD5E6C3D-D67C-781A-C6F2-79FC6FB808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1" name="Text Box 59">
          <a:extLst>
            <a:ext uri="{FF2B5EF4-FFF2-40B4-BE49-F238E27FC236}">
              <a16:creationId xmlns:a16="http://schemas.microsoft.com/office/drawing/2014/main" id="{85584373-2092-E4CB-484A-7E42A0F961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2" name="Text Box 59">
          <a:extLst>
            <a:ext uri="{FF2B5EF4-FFF2-40B4-BE49-F238E27FC236}">
              <a16:creationId xmlns:a16="http://schemas.microsoft.com/office/drawing/2014/main" id="{99BB4B40-3FFA-24EA-74D4-3EEB5A7B36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3" name="Text Box 59">
          <a:extLst>
            <a:ext uri="{FF2B5EF4-FFF2-40B4-BE49-F238E27FC236}">
              <a16:creationId xmlns:a16="http://schemas.microsoft.com/office/drawing/2014/main" id="{6D5D06A9-B96B-5F27-1253-E5CD2F9010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4" name="Text Box 59">
          <a:extLst>
            <a:ext uri="{FF2B5EF4-FFF2-40B4-BE49-F238E27FC236}">
              <a16:creationId xmlns:a16="http://schemas.microsoft.com/office/drawing/2014/main" id="{66AAD2BA-50E3-86B2-9506-E25586FB8F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5" name="Text Box 59">
          <a:extLst>
            <a:ext uri="{FF2B5EF4-FFF2-40B4-BE49-F238E27FC236}">
              <a16:creationId xmlns:a16="http://schemas.microsoft.com/office/drawing/2014/main" id="{967B2BEA-A24C-753C-A82C-C989D7DFAE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6" name="Text Box 59">
          <a:extLst>
            <a:ext uri="{FF2B5EF4-FFF2-40B4-BE49-F238E27FC236}">
              <a16:creationId xmlns:a16="http://schemas.microsoft.com/office/drawing/2014/main" id="{86DC5238-C1A2-79FC-AF93-886B4B9AB5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7" name="Text Box 59">
          <a:extLst>
            <a:ext uri="{FF2B5EF4-FFF2-40B4-BE49-F238E27FC236}">
              <a16:creationId xmlns:a16="http://schemas.microsoft.com/office/drawing/2014/main" id="{2CB2A874-14F1-9AB6-CD26-E336DF9BFE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8" name="Text Box 59">
          <a:extLst>
            <a:ext uri="{FF2B5EF4-FFF2-40B4-BE49-F238E27FC236}">
              <a16:creationId xmlns:a16="http://schemas.microsoft.com/office/drawing/2014/main" id="{7879DEFB-6C9C-E106-1E1E-72C8E5A2F80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09" name="Text Box 59">
          <a:extLst>
            <a:ext uri="{FF2B5EF4-FFF2-40B4-BE49-F238E27FC236}">
              <a16:creationId xmlns:a16="http://schemas.microsoft.com/office/drawing/2014/main" id="{D36778BD-1F51-19A0-0CBE-AB7C88F0E6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0" name="Text Box 59">
          <a:extLst>
            <a:ext uri="{FF2B5EF4-FFF2-40B4-BE49-F238E27FC236}">
              <a16:creationId xmlns:a16="http://schemas.microsoft.com/office/drawing/2014/main" id="{C292380A-99F2-39A2-9835-8C1DF73B53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1" name="Text Box 59">
          <a:extLst>
            <a:ext uri="{FF2B5EF4-FFF2-40B4-BE49-F238E27FC236}">
              <a16:creationId xmlns:a16="http://schemas.microsoft.com/office/drawing/2014/main" id="{22A051C9-1475-C2FE-5D54-BEF4C1CC8A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2" name="Text Box 59">
          <a:extLst>
            <a:ext uri="{FF2B5EF4-FFF2-40B4-BE49-F238E27FC236}">
              <a16:creationId xmlns:a16="http://schemas.microsoft.com/office/drawing/2014/main" id="{E405E486-9BD5-54BD-1B49-5E1A87D956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3" name="Text Box 59">
          <a:extLst>
            <a:ext uri="{FF2B5EF4-FFF2-40B4-BE49-F238E27FC236}">
              <a16:creationId xmlns:a16="http://schemas.microsoft.com/office/drawing/2014/main" id="{95D55851-58B7-2D4D-6ED7-9E9DDA45DB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4" name="Text Box 59">
          <a:extLst>
            <a:ext uri="{FF2B5EF4-FFF2-40B4-BE49-F238E27FC236}">
              <a16:creationId xmlns:a16="http://schemas.microsoft.com/office/drawing/2014/main" id="{8AF9ACBF-C894-24F6-EEF2-794200238A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5" name="Text Box 59">
          <a:extLst>
            <a:ext uri="{FF2B5EF4-FFF2-40B4-BE49-F238E27FC236}">
              <a16:creationId xmlns:a16="http://schemas.microsoft.com/office/drawing/2014/main" id="{A06B1579-48EA-FE18-56A8-F923EBDC12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6" name="Text Box 59">
          <a:extLst>
            <a:ext uri="{FF2B5EF4-FFF2-40B4-BE49-F238E27FC236}">
              <a16:creationId xmlns:a16="http://schemas.microsoft.com/office/drawing/2014/main" id="{8DF4E7F7-4849-C09C-65F8-5117A2D433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7" name="Text Box 59">
          <a:extLst>
            <a:ext uri="{FF2B5EF4-FFF2-40B4-BE49-F238E27FC236}">
              <a16:creationId xmlns:a16="http://schemas.microsoft.com/office/drawing/2014/main" id="{01D30121-EC13-D43B-FCC4-23921C8CE8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8" name="Text Box 59">
          <a:extLst>
            <a:ext uri="{FF2B5EF4-FFF2-40B4-BE49-F238E27FC236}">
              <a16:creationId xmlns:a16="http://schemas.microsoft.com/office/drawing/2014/main" id="{3DE2F856-8178-5864-27B8-F20A08937E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19" name="Text Box 59">
          <a:extLst>
            <a:ext uri="{FF2B5EF4-FFF2-40B4-BE49-F238E27FC236}">
              <a16:creationId xmlns:a16="http://schemas.microsoft.com/office/drawing/2014/main" id="{D0386CC7-A8E5-C7DE-1D10-3FE1FF0250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0" name="Text Box 59">
          <a:extLst>
            <a:ext uri="{FF2B5EF4-FFF2-40B4-BE49-F238E27FC236}">
              <a16:creationId xmlns:a16="http://schemas.microsoft.com/office/drawing/2014/main" id="{ACFF0956-1BD9-7E41-FC18-A0BEB9B838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1" name="Text Box 59">
          <a:extLst>
            <a:ext uri="{FF2B5EF4-FFF2-40B4-BE49-F238E27FC236}">
              <a16:creationId xmlns:a16="http://schemas.microsoft.com/office/drawing/2014/main" id="{C1962357-97B1-F7CE-B520-BF924A47BC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2" name="Text Box 59">
          <a:extLst>
            <a:ext uri="{FF2B5EF4-FFF2-40B4-BE49-F238E27FC236}">
              <a16:creationId xmlns:a16="http://schemas.microsoft.com/office/drawing/2014/main" id="{7C77D8E8-256C-0EDB-C8FF-58FFF153EB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3" name="Text Box 59">
          <a:extLst>
            <a:ext uri="{FF2B5EF4-FFF2-40B4-BE49-F238E27FC236}">
              <a16:creationId xmlns:a16="http://schemas.microsoft.com/office/drawing/2014/main" id="{BDAFF3A6-E6BB-B759-9ED1-F8198FF13D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4" name="Text Box 59">
          <a:extLst>
            <a:ext uri="{FF2B5EF4-FFF2-40B4-BE49-F238E27FC236}">
              <a16:creationId xmlns:a16="http://schemas.microsoft.com/office/drawing/2014/main" id="{CE96E20E-A6CD-33AB-54EC-28C3152159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5" name="Text Box 59">
          <a:extLst>
            <a:ext uri="{FF2B5EF4-FFF2-40B4-BE49-F238E27FC236}">
              <a16:creationId xmlns:a16="http://schemas.microsoft.com/office/drawing/2014/main" id="{D941F07C-AD51-6FB7-0BE9-3D89B1FDEF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6" name="Text Box 59">
          <a:extLst>
            <a:ext uri="{FF2B5EF4-FFF2-40B4-BE49-F238E27FC236}">
              <a16:creationId xmlns:a16="http://schemas.microsoft.com/office/drawing/2014/main" id="{5BB4D867-A716-9490-2FB1-4058AD8E9B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7" name="Text Box 59">
          <a:extLst>
            <a:ext uri="{FF2B5EF4-FFF2-40B4-BE49-F238E27FC236}">
              <a16:creationId xmlns:a16="http://schemas.microsoft.com/office/drawing/2014/main" id="{35195B29-807F-7F3A-93EA-536D2F3925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8" name="Text Box 59">
          <a:extLst>
            <a:ext uri="{FF2B5EF4-FFF2-40B4-BE49-F238E27FC236}">
              <a16:creationId xmlns:a16="http://schemas.microsoft.com/office/drawing/2014/main" id="{ACA725F4-B1C4-1F51-F436-9A202AF2C04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29" name="Text Box 59">
          <a:extLst>
            <a:ext uri="{FF2B5EF4-FFF2-40B4-BE49-F238E27FC236}">
              <a16:creationId xmlns:a16="http://schemas.microsoft.com/office/drawing/2014/main" id="{355CC328-66DC-09C9-D173-CD2F476022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0" name="Text Box 59">
          <a:extLst>
            <a:ext uri="{FF2B5EF4-FFF2-40B4-BE49-F238E27FC236}">
              <a16:creationId xmlns:a16="http://schemas.microsoft.com/office/drawing/2014/main" id="{5A5D68BC-7F5A-6C80-269C-4AB401B512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1" name="Text Box 59">
          <a:extLst>
            <a:ext uri="{FF2B5EF4-FFF2-40B4-BE49-F238E27FC236}">
              <a16:creationId xmlns:a16="http://schemas.microsoft.com/office/drawing/2014/main" id="{9337BDEC-ECC3-A036-1F60-5EE8D2AD79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2" name="Text Box 59">
          <a:extLst>
            <a:ext uri="{FF2B5EF4-FFF2-40B4-BE49-F238E27FC236}">
              <a16:creationId xmlns:a16="http://schemas.microsoft.com/office/drawing/2014/main" id="{07F82303-506E-455E-E981-843C52B018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3" name="Text Box 59">
          <a:extLst>
            <a:ext uri="{FF2B5EF4-FFF2-40B4-BE49-F238E27FC236}">
              <a16:creationId xmlns:a16="http://schemas.microsoft.com/office/drawing/2014/main" id="{3F6B6E89-C1E6-1D9A-0F1B-BE567980EF9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4" name="Text Box 59">
          <a:extLst>
            <a:ext uri="{FF2B5EF4-FFF2-40B4-BE49-F238E27FC236}">
              <a16:creationId xmlns:a16="http://schemas.microsoft.com/office/drawing/2014/main" id="{0D3158F2-22CB-8795-9A3F-DA45BA531C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5" name="Text Box 59">
          <a:extLst>
            <a:ext uri="{FF2B5EF4-FFF2-40B4-BE49-F238E27FC236}">
              <a16:creationId xmlns:a16="http://schemas.microsoft.com/office/drawing/2014/main" id="{58F0BD68-FD4C-8FB6-4B4A-FD5B5C78FB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6" name="Text Box 59">
          <a:extLst>
            <a:ext uri="{FF2B5EF4-FFF2-40B4-BE49-F238E27FC236}">
              <a16:creationId xmlns:a16="http://schemas.microsoft.com/office/drawing/2014/main" id="{CE485BD9-E125-4B42-CFAE-B788955853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7" name="Text Box 59">
          <a:extLst>
            <a:ext uri="{FF2B5EF4-FFF2-40B4-BE49-F238E27FC236}">
              <a16:creationId xmlns:a16="http://schemas.microsoft.com/office/drawing/2014/main" id="{A191EC33-C514-7C25-8F71-421B70B752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8" name="Text Box 59">
          <a:extLst>
            <a:ext uri="{FF2B5EF4-FFF2-40B4-BE49-F238E27FC236}">
              <a16:creationId xmlns:a16="http://schemas.microsoft.com/office/drawing/2014/main" id="{04C59713-0819-74C4-1355-D4E46513A3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39" name="Text Box 59">
          <a:extLst>
            <a:ext uri="{FF2B5EF4-FFF2-40B4-BE49-F238E27FC236}">
              <a16:creationId xmlns:a16="http://schemas.microsoft.com/office/drawing/2014/main" id="{CD187242-BA93-4821-333E-E1CD6425D0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0" name="Text Box 59">
          <a:extLst>
            <a:ext uri="{FF2B5EF4-FFF2-40B4-BE49-F238E27FC236}">
              <a16:creationId xmlns:a16="http://schemas.microsoft.com/office/drawing/2014/main" id="{1F407E26-1D30-AE83-ECE9-01A05D87D2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1" name="Text Box 59">
          <a:extLst>
            <a:ext uri="{FF2B5EF4-FFF2-40B4-BE49-F238E27FC236}">
              <a16:creationId xmlns:a16="http://schemas.microsoft.com/office/drawing/2014/main" id="{DDE660F1-251D-3ADA-1828-71F494C1AE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2" name="Text Box 59">
          <a:extLst>
            <a:ext uri="{FF2B5EF4-FFF2-40B4-BE49-F238E27FC236}">
              <a16:creationId xmlns:a16="http://schemas.microsoft.com/office/drawing/2014/main" id="{150431FD-4382-89CA-3590-FA3A8C6DAF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3" name="Text Box 59">
          <a:extLst>
            <a:ext uri="{FF2B5EF4-FFF2-40B4-BE49-F238E27FC236}">
              <a16:creationId xmlns:a16="http://schemas.microsoft.com/office/drawing/2014/main" id="{14FF18A4-8EC9-B582-9E06-B3CB2BDCC4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4" name="Text Box 59">
          <a:extLst>
            <a:ext uri="{FF2B5EF4-FFF2-40B4-BE49-F238E27FC236}">
              <a16:creationId xmlns:a16="http://schemas.microsoft.com/office/drawing/2014/main" id="{EA47E884-2C85-0FF6-28BE-822E7F548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5" name="Text Box 59">
          <a:extLst>
            <a:ext uri="{FF2B5EF4-FFF2-40B4-BE49-F238E27FC236}">
              <a16:creationId xmlns:a16="http://schemas.microsoft.com/office/drawing/2014/main" id="{D1F99E11-87C5-2D50-A96F-3CCB91F77E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6" name="Text Box 59">
          <a:extLst>
            <a:ext uri="{FF2B5EF4-FFF2-40B4-BE49-F238E27FC236}">
              <a16:creationId xmlns:a16="http://schemas.microsoft.com/office/drawing/2014/main" id="{F3EA2020-50B9-5E6C-63F3-39A768EBEA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7" name="Text Box 59">
          <a:extLst>
            <a:ext uri="{FF2B5EF4-FFF2-40B4-BE49-F238E27FC236}">
              <a16:creationId xmlns:a16="http://schemas.microsoft.com/office/drawing/2014/main" id="{1B9626D2-E977-CF8D-B33B-2FFE7CE0830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8" name="Text Box 59">
          <a:extLst>
            <a:ext uri="{FF2B5EF4-FFF2-40B4-BE49-F238E27FC236}">
              <a16:creationId xmlns:a16="http://schemas.microsoft.com/office/drawing/2014/main" id="{B32B2407-3700-B0A1-9077-4F333A72A5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49" name="Text Box 59">
          <a:extLst>
            <a:ext uri="{FF2B5EF4-FFF2-40B4-BE49-F238E27FC236}">
              <a16:creationId xmlns:a16="http://schemas.microsoft.com/office/drawing/2014/main" id="{8E9861FF-6096-CFE6-BD51-EF4DC9AF32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0" name="Text Box 59">
          <a:extLst>
            <a:ext uri="{FF2B5EF4-FFF2-40B4-BE49-F238E27FC236}">
              <a16:creationId xmlns:a16="http://schemas.microsoft.com/office/drawing/2014/main" id="{0EADBE45-FBB0-724E-C6FF-D997072B9C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1" name="Text Box 59">
          <a:extLst>
            <a:ext uri="{FF2B5EF4-FFF2-40B4-BE49-F238E27FC236}">
              <a16:creationId xmlns:a16="http://schemas.microsoft.com/office/drawing/2014/main" id="{34C7A124-0C27-92F9-E4FC-67BF380549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2" name="Text Box 59">
          <a:extLst>
            <a:ext uri="{FF2B5EF4-FFF2-40B4-BE49-F238E27FC236}">
              <a16:creationId xmlns:a16="http://schemas.microsoft.com/office/drawing/2014/main" id="{A684FC2C-BEDB-CC4A-76B8-9BCBE2CA1E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3" name="Text Box 59">
          <a:extLst>
            <a:ext uri="{FF2B5EF4-FFF2-40B4-BE49-F238E27FC236}">
              <a16:creationId xmlns:a16="http://schemas.microsoft.com/office/drawing/2014/main" id="{1AD93E19-4F81-B859-26C8-CB18DF968A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4" name="Text Box 59">
          <a:extLst>
            <a:ext uri="{FF2B5EF4-FFF2-40B4-BE49-F238E27FC236}">
              <a16:creationId xmlns:a16="http://schemas.microsoft.com/office/drawing/2014/main" id="{42F1A534-09EF-AE03-79CF-F7E663B345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5" name="Text Box 59">
          <a:extLst>
            <a:ext uri="{FF2B5EF4-FFF2-40B4-BE49-F238E27FC236}">
              <a16:creationId xmlns:a16="http://schemas.microsoft.com/office/drawing/2014/main" id="{E0348C4B-E044-2FA4-24C5-1565025D12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6" name="Text Box 59">
          <a:extLst>
            <a:ext uri="{FF2B5EF4-FFF2-40B4-BE49-F238E27FC236}">
              <a16:creationId xmlns:a16="http://schemas.microsoft.com/office/drawing/2014/main" id="{63E371EA-E848-C1CC-366E-43FAF8B9E0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7" name="Text Box 59">
          <a:extLst>
            <a:ext uri="{FF2B5EF4-FFF2-40B4-BE49-F238E27FC236}">
              <a16:creationId xmlns:a16="http://schemas.microsoft.com/office/drawing/2014/main" id="{E11288B0-7C05-AE0D-8F98-A1AB82E8E3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8" name="Text Box 59">
          <a:extLst>
            <a:ext uri="{FF2B5EF4-FFF2-40B4-BE49-F238E27FC236}">
              <a16:creationId xmlns:a16="http://schemas.microsoft.com/office/drawing/2014/main" id="{71B215A0-4623-3CAB-7493-1D5DA8168A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59" name="Text Box 59">
          <a:extLst>
            <a:ext uri="{FF2B5EF4-FFF2-40B4-BE49-F238E27FC236}">
              <a16:creationId xmlns:a16="http://schemas.microsoft.com/office/drawing/2014/main" id="{62ED08B3-9DD3-12B6-609A-4B8BCD676F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0" name="Text Box 59">
          <a:extLst>
            <a:ext uri="{FF2B5EF4-FFF2-40B4-BE49-F238E27FC236}">
              <a16:creationId xmlns:a16="http://schemas.microsoft.com/office/drawing/2014/main" id="{25A6E907-04D0-9DA5-3A9B-44B2AF1FB6D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1" name="Text Box 59">
          <a:extLst>
            <a:ext uri="{FF2B5EF4-FFF2-40B4-BE49-F238E27FC236}">
              <a16:creationId xmlns:a16="http://schemas.microsoft.com/office/drawing/2014/main" id="{8F46D307-8D4D-9C04-B0DF-5627839390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2" name="Text Box 59">
          <a:extLst>
            <a:ext uri="{FF2B5EF4-FFF2-40B4-BE49-F238E27FC236}">
              <a16:creationId xmlns:a16="http://schemas.microsoft.com/office/drawing/2014/main" id="{5B44D791-60D0-4C80-7371-368D6CA61B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3" name="Text Box 59">
          <a:extLst>
            <a:ext uri="{FF2B5EF4-FFF2-40B4-BE49-F238E27FC236}">
              <a16:creationId xmlns:a16="http://schemas.microsoft.com/office/drawing/2014/main" id="{39BC8D62-B2E7-5AFC-BBC8-06E3ECFFEC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4" name="Text Box 59">
          <a:extLst>
            <a:ext uri="{FF2B5EF4-FFF2-40B4-BE49-F238E27FC236}">
              <a16:creationId xmlns:a16="http://schemas.microsoft.com/office/drawing/2014/main" id="{78A31390-12D3-C407-A43A-2BBBB0A264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5" name="Text Box 59">
          <a:extLst>
            <a:ext uri="{FF2B5EF4-FFF2-40B4-BE49-F238E27FC236}">
              <a16:creationId xmlns:a16="http://schemas.microsoft.com/office/drawing/2014/main" id="{21D02380-C19F-C9B0-D1E6-FA213DCE05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6" name="Text Box 59">
          <a:extLst>
            <a:ext uri="{FF2B5EF4-FFF2-40B4-BE49-F238E27FC236}">
              <a16:creationId xmlns:a16="http://schemas.microsoft.com/office/drawing/2014/main" id="{8B807132-0EAB-C7FE-2DC3-5EE96FBF0E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7" name="Text Box 59">
          <a:extLst>
            <a:ext uri="{FF2B5EF4-FFF2-40B4-BE49-F238E27FC236}">
              <a16:creationId xmlns:a16="http://schemas.microsoft.com/office/drawing/2014/main" id="{4518EA65-8BD3-F295-CE75-D2C0964EB6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8" name="Text Box 59">
          <a:extLst>
            <a:ext uri="{FF2B5EF4-FFF2-40B4-BE49-F238E27FC236}">
              <a16:creationId xmlns:a16="http://schemas.microsoft.com/office/drawing/2014/main" id="{514EAF17-8BAA-75B8-804F-DC22832942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69" name="Text Box 59">
          <a:extLst>
            <a:ext uri="{FF2B5EF4-FFF2-40B4-BE49-F238E27FC236}">
              <a16:creationId xmlns:a16="http://schemas.microsoft.com/office/drawing/2014/main" id="{8FE3924C-7D4C-B926-9CE6-D14F8B8F8F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0" name="Text Box 59">
          <a:extLst>
            <a:ext uri="{FF2B5EF4-FFF2-40B4-BE49-F238E27FC236}">
              <a16:creationId xmlns:a16="http://schemas.microsoft.com/office/drawing/2014/main" id="{75E27EAA-AC0C-C4E1-1F1A-805A375864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1" name="Text Box 59">
          <a:extLst>
            <a:ext uri="{FF2B5EF4-FFF2-40B4-BE49-F238E27FC236}">
              <a16:creationId xmlns:a16="http://schemas.microsoft.com/office/drawing/2014/main" id="{96A3F9CB-9D3B-E745-E9C8-DEC58CC2FF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2" name="Text Box 59">
          <a:extLst>
            <a:ext uri="{FF2B5EF4-FFF2-40B4-BE49-F238E27FC236}">
              <a16:creationId xmlns:a16="http://schemas.microsoft.com/office/drawing/2014/main" id="{890DFA70-CA7A-CF3E-FE62-E5AD4FAE0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3" name="Text Box 59">
          <a:extLst>
            <a:ext uri="{FF2B5EF4-FFF2-40B4-BE49-F238E27FC236}">
              <a16:creationId xmlns:a16="http://schemas.microsoft.com/office/drawing/2014/main" id="{824D1996-BAA0-AFE5-DFBD-7EFFE5723F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4" name="Text Box 59">
          <a:extLst>
            <a:ext uri="{FF2B5EF4-FFF2-40B4-BE49-F238E27FC236}">
              <a16:creationId xmlns:a16="http://schemas.microsoft.com/office/drawing/2014/main" id="{50565966-2159-626F-F6AC-5D1CF8F2BB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5" name="Text Box 59">
          <a:extLst>
            <a:ext uri="{FF2B5EF4-FFF2-40B4-BE49-F238E27FC236}">
              <a16:creationId xmlns:a16="http://schemas.microsoft.com/office/drawing/2014/main" id="{1B7DCEAF-8902-CA47-7418-F7349AA051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6" name="Text Box 59">
          <a:extLst>
            <a:ext uri="{FF2B5EF4-FFF2-40B4-BE49-F238E27FC236}">
              <a16:creationId xmlns:a16="http://schemas.microsoft.com/office/drawing/2014/main" id="{4F53B452-880B-9B28-435F-F1116EE610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7" name="Text Box 59">
          <a:extLst>
            <a:ext uri="{FF2B5EF4-FFF2-40B4-BE49-F238E27FC236}">
              <a16:creationId xmlns:a16="http://schemas.microsoft.com/office/drawing/2014/main" id="{80AC9E06-7320-AE41-0901-36986395FB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8" name="Text Box 59">
          <a:extLst>
            <a:ext uri="{FF2B5EF4-FFF2-40B4-BE49-F238E27FC236}">
              <a16:creationId xmlns:a16="http://schemas.microsoft.com/office/drawing/2014/main" id="{E6998D73-FAA1-E829-0C45-74E2170BD2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79" name="Text Box 59">
          <a:extLst>
            <a:ext uri="{FF2B5EF4-FFF2-40B4-BE49-F238E27FC236}">
              <a16:creationId xmlns:a16="http://schemas.microsoft.com/office/drawing/2014/main" id="{48660A71-8728-569D-3427-A5510804D0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0" name="Text Box 59">
          <a:extLst>
            <a:ext uri="{FF2B5EF4-FFF2-40B4-BE49-F238E27FC236}">
              <a16:creationId xmlns:a16="http://schemas.microsoft.com/office/drawing/2014/main" id="{806A2F75-BF83-FEBD-7B3F-658D95FCD3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1" name="Text Box 59">
          <a:extLst>
            <a:ext uri="{FF2B5EF4-FFF2-40B4-BE49-F238E27FC236}">
              <a16:creationId xmlns:a16="http://schemas.microsoft.com/office/drawing/2014/main" id="{9BCBADCD-79BB-B67B-A5A7-BFD9775FD1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2" name="Text Box 59">
          <a:extLst>
            <a:ext uri="{FF2B5EF4-FFF2-40B4-BE49-F238E27FC236}">
              <a16:creationId xmlns:a16="http://schemas.microsoft.com/office/drawing/2014/main" id="{8456093E-10C7-EC64-D981-BE69A4017E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3" name="Text Box 59">
          <a:extLst>
            <a:ext uri="{FF2B5EF4-FFF2-40B4-BE49-F238E27FC236}">
              <a16:creationId xmlns:a16="http://schemas.microsoft.com/office/drawing/2014/main" id="{0209F8B6-DCB5-2422-3B39-7903E9E27F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4" name="Text Box 59">
          <a:extLst>
            <a:ext uri="{FF2B5EF4-FFF2-40B4-BE49-F238E27FC236}">
              <a16:creationId xmlns:a16="http://schemas.microsoft.com/office/drawing/2014/main" id="{6761ABF1-3CFE-7173-0DFB-01CF2453FD1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5" name="Text Box 59">
          <a:extLst>
            <a:ext uri="{FF2B5EF4-FFF2-40B4-BE49-F238E27FC236}">
              <a16:creationId xmlns:a16="http://schemas.microsoft.com/office/drawing/2014/main" id="{78D1AFC5-2AC9-1CA5-8639-812A39AC33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6" name="Text Box 59">
          <a:extLst>
            <a:ext uri="{FF2B5EF4-FFF2-40B4-BE49-F238E27FC236}">
              <a16:creationId xmlns:a16="http://schemas.microsoft.com/office/drawing/2014/main" id="{FF9B2783-7C49-418C-DE2D-4B94999D1F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7" name="Text Box 59">
          <a:extLst>
            <a:ext uri="{FF2B5EF4-FFF2-40B4-BE49-F238E27FC236}">
              <a16:creationId xmlns:a16="http://schemas.microsoft.com/office/drawing/2014/main" id="{713BC5B0-D749-6D96-D3D7-4570685FA6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8" name="Text Box 59">
          <a:extLst>
            <a:ext uri="{FF2B5EF4-FFF2-40B4-BE49-F238E27FC236}">
              <a16:creationId xmlns:a16="http://schemas.microsoft.com/office/drawing/2014/main" id="{B665DC11-5C42-7F78-61C5-5D177FBCE3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89" name="Text Box 59">
          <a:extLst>
            <a:ext uri="{FF2B5EF4-FFF2-40B4-BE49-F238E27FC236}">
              <a16:creationId xmlns:a16="http://schemas.microsoft.com/office/drawing/2014/main" id="{62EECFBC-15FB-CC9D-8CA1-054EF0FFC6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0" name="Text Box 59">
          <a:extLst>
            <a:ext uri="{FF2B5EF4-FFF2-40B4-BE49-F238E27FC236}">
              <a16:creationId xmlns:a16="http://schemas.microsoft.com/office/drawing/2014/main" id="{AF2034A1-F8E3-9782-4DF4-06A578D89E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1" name="Text Box 59">
          <a:extLst>
            <a:ext uri="{FF2B5EF4-FFF2-40B4-BE49-F238E27FC236}">
              <a16:creationId xmlns:a16="http://schemas.microsoft.com/office/drawing/2014/main" id="{3999867C-F969-3C44-92CA-BCC880B4E8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2" name="Text Box 59">
          <a:extLst>
            <a:ext uri="{FF2B5EF4-FFF2-40B4-BE49-F238E27FC236}">
              <a16:creationId xmlns:a16="http://schemas.microsoft.com/office/drawing/2014/main" id="{164FD141-A1B0-D98D-4037-D145534C25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3" name="Text Box 59">
          <a:extLst>
            <a:ext uri="{FF2B5EF4-FFF2-40B4-BE49-F238E27FC236}">
              <a16:creationId xmlns:a16="http://schemas.microsoft.com/office/drawing/2014/main" id="{5FC702F8-282B-0FA9-C926-91BF776B44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4" name="Text Box 59">
          <a:extLst>
            <a:ext uri="{FF2B5EF4-FFF2-40B4-BE49-F238E27FC236}">
              <a16:creationId xmlns:a16="http://schemas.microsoft.com/office/drawing/2014/main" id="{FAEDDDF9-35E7-88D6-DBE0-4E8F0DDDA8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5" name="Text Box 59">
          <a:extLst>
            <a:ext uri="{FF2B5EF4-FFF2-40B4-BE49-F238E27FC236}">
              <a16:creationId xmlns:a16="http://schemas.microsoft.com/office/drawing/2014/main" id="{B9956D0E-6F52-34A9-6ED8-3A52E3967F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6" name="Text Box 59">
          <a:extLst>
            <a:ext uri="{FF2B5EF4-FFF2-40B4-BE49-F238E27FC236}">
              <a16:creationId xmlns:a16="http://schemas.microsoft.com/office/drawing/2014/main" id="{E77336FC-41F1-76AC-B4B8-F62ED6B6DE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7" name="Text Box 59">
          <a:extLst>
            <a:ext uri="{FF2B5EF4-FFF2-40B4-BE49-F238E27FC236}">
              <a16:creationId xmlns:a16="http://schemas.microsoft.com/office/drawing/2014/main" id="{EB8E13B9-CB0A-75DE-5CFC-B18F39F175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8" name="Text Box 59">
          <a:extLst>
            <a:ext uri="{FF2B5EF4-FFF2-40B4-BE49-F238E27FC236}">
              <a16:creationId xmlns:a16="http://schemas.microsoft.com/office/drawing/2014/main" id="{62A7B468-D778-B2F4-151D-19F886926E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1999" name="Text Box 59">
          <a:extLst>
            <a:ext uri="{FF2B5EF4-FFF2-40B4-BE49-F238E27FC236}">
              <a16:creationId xmlns:a16="http://schemas.microsoft.com/office/drawing/2014/main" id="{E8812781-1B29-9D29-A5A2-2E15002285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0" name="Text Box 59">
          <a:extLst>
            <a:ext uri="{FF2B5EF4-FFF2-40B4-BE49-F238E27FC236}">
              <a16:creationId xmlns:a16="http://schemas.microsoft.com/office/drawing/2014/main" id="{C398A324-4807-B37B-E52C-3F640812562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1" name="Text Box 59">
          <a:extLst>
            <a:ext uri="{FF2B5EF4-FFF2-40B4-BE49-F238E27FC236}">
              <a16:creationId xmlns:a16="http://schemas.microsoft.com/office/drawing/2014/main" id="{3016B6F5-9189-88CB-27DD-DA46041475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2" name="Text Box 59">
          <a:extLst>
            <a:ext uri="{FF2B5EF4-FFF2-40B4-BE49-F238E27FC236}">
              <a16:creationId xmlns:a16="http://schemas.microsoft.com/office/drawing/2014/main" id="{B80CFF85-707E-DCC1-40B4-C041F79D37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3" name="Text Box 59">
          <a:extLst>
            <a:ext uri="{FF2B5EF4-FFF2-40B4-BE49-F238E27FC236}">
              <a16:creationId xmlns:a16="http://schemas.microsoft.com/office/drawing/2014/main" id="{C91DDAB1-159E-B7EA-F40D-B724CEDC1A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4" name="Text Box 59">
          <a:extLst>
            <a:ext uri="{FF2B5EF4-FFF2-40B4-BE49-F238E27FC236}">
              <a16:creationId xmlns:a16="http://schemas.microsoft.com/office/drawing/2014/main" id="{0BF6049A-2913-7A67-95D4-56C699B82D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5" name="Text Box 59">
          <a:extLst>
            <a:ext uri="{FF2B5EF4-FFF2-40B4-BE49-F238E27FC236}">
              <a16:creationId xmlns:a16="http://schemas.microsoft.com/office/drawing/2014/main" id="{8B6EC50D-801E-2FCF-BA9F-1EDE56BC27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6" name="Text Box 59">
          <a:extLst>
            <a:ext uri="{FF2B5EF4-FFF2-40B4-BE49-F238E27FC236}">
              <a16:creationId xmlns:a16="http://schemas.microsoft.com/office/drawing/2014/main" id="{8F4A1DF1-84EA-BDD2-4B49-9427278CD8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7" name="Text Box 59">
          <a:extLst>
            <a:ext uri="{FF2B5EF4-FFF2-40B4-BE49-F238E27FC236}">
              <a16:creationId xmlns:a16="http://schemas.microsoft.com/office/drawing/2014/main" id="{C7A1C5F6-C8F1-C2B8-D29A-D19315B422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8" name="Text Box 59">
          <a:extLst>
            <a:ext uri="{FF2B5EF4-FFF2-40B4-BE49-F238E27FC236}">
              <a16:creationId xmlns:a16="http://schemas.microsoft.com/office/drawing/2014/main" id="{92AA31CC-5440-00E5-B11F-8ED390545E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09" name="Text Box 59">
          <a:extLst>
            <a:ext uri="{FF2B5EF4-FFF2-40B4-BE49-F238E27FC236}">
              <a16:creationId xmlns:a16="http://schemas.microsoft.com/office/drawing/2014/main" id="{B5A39180-CD3C-2AEF-714E-B5BC4A10AC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0" name="Text Box 59">
          <a:extLst>
            <a:ext uri="{FF2B5EF4-FFF2-40B4-BE49-F238E27FC236}">
              <a16:creationId xmlns:a16="http://schemas.microsoft.com/office/drawing/2014/main" id="{F394CE6B-E0BB-7327-B0F5-50D83F7507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1" name="Text Box 59">
          <a:extLst>
            <a:ext uri="{FF2B5EF4-FFF2-40B4-BE49-F238E27FC236}">
              <a16:creationId xmlns:a16="http://schemas.microsoft.com/office/drawing/2014/main" id="{DC1ADDE9-ED7A-2E11-A387-2EAFA75C3C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2" name="Text Box 59">
          <a:extLst>
            <a:ext uri="{FF2B5EF4-FFF2-40B4-BE49-F238E27FC236}">
              <a16:creationId xmlns:a16="http://schemas.microsoft.com/office/drawing/2014/main" id="{449C0984-ED87-80FA-5AAE-6CC07DA554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3" name="Text Box 59">
          <a:extLst>
            <a:ext uri="{FF2B5EF4-FFF2-40B4-BE49-F238E27FC236}">
              <a16:creationId xmlns:a16="http://schemas.microsoft.com/office/drawing/2014/main" id="{FE229D31-D962-A958-15E9-8227A84628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4" name="Text Box 59">
          <a:extLst>
            <a:ext uri="{FF2B5EF4-FFF2-40B4-BE49-F238E27FC236}">
              <a16:creationId xmlns:a16="http://schemas.microsoft.com/office/drawing/2014/main" id="{E6FB7F00-BBA0-07AB-A82A-DE31EA1874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5" name="Text Box 59">
          <a:extLst>
            <a:ext uri="{FF2B5EF4-FFF2-40B4-BE49-F238E27FC236}">
              <a16:creationId xmlns:a16="http://schemas.microsoft.com/office/drawing/2014/main" id="{73316DCD-6AD4-0A18-4C71-89AF9FE910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6" name="Text Box 59">
          <a:extLst>
            <a:ext uri="{FF2B5EF4-FFF2-40B4-BE49-F238E27FC236}">
              <a16:creationId xmlns:a16="http://schemas.microsoft.com/office/drawing/2014/main" id="{888A1CA2-692A-A9CC-A819-519C6BDDE9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7" name="Text Box 59">
          <a:extLst>
            <a:ext uri="{FF2B5EF4-FFF2-40B4-BE49-F238E27FC236}">
              <a16:creationId xmlns:a16="http://schemas.microsoft.com/office/drawing/2014/main" id="{0870E557-E177-5516-611E-FBED2EC48E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8" name="Text Box 59">
          <a:extLst>
            <a:ext uri="{FF2B5EF4-FFF2-40B4-BE49-F238E27FC236}">
              <a16:creationId xmlns:a16="http://schemas.microsoft.com/office/drawing/2014/main" id="{0D84EEF8-24FE-8A43-346F-6B1A2D9CB0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19" name="Text Box 59">
          <a:extLst>
            <a:ext uri="{FF2B5EF4-FFF2-40B4-BE49-F238E27FC236}">
              <a16:creationId xmlns:a16="http://schemas.microsoft.com/office/drawing/2014/main" id="{E406BC88-1C73-D5BC-08C7-51FCED7BA0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0" name="Text Box 59">
          <a:extLst>
            <a:ext uri="{FF2B5EF4-FFF2-40B4-BE49-F238E27FC236}">
              <a16:creationId xmlns:a16="http://schemas.microsoft.com/office/drawing/2014/main" id="{DC6F64DA-09E4-AD70-4081-6F6A523967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1" name="Text Box 59">
          <a:extLst>
            <a:ext uri="{FF2B5EF4-FFF2-40B4-BE49-F238E27FC236}">
              <a16:creationId xmlns:a16="http://schemas.microsoft.com/office/drawing/2014/main" id="{7CDB35B6-E62F-47A6-EF0A-CEEA39E877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2" name="Text Box 59">
          <a:extLst>
            <a:ext uri="{FF2B5EF4-FFF2-40B4-BE49-F238E27FC236}">
              <a16:creationId xmlns:a16="http://schemas.microsoft.com/office/drawing/2014/main" id="{4A679B1A-F16B-988F-C88A-8A51D0E54DA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3" name="Text Box 59">
          <a:extLst>
            <a:ext uri="{FF2B5EF4-FFF2-40B4-BE49-F238E27FC236}">
              <a16:creationId xmlns:a16="http://schemas.microsoft.com/office/drawing/2014/main" id="{0AB89B36-0E69-A6DF-76FB-12EA82B4405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4" name="Text Box 59">
          <a:extLst>
            <a:ext uri="{FF2B5EF4-FFF2-40B4-BE49-F238E27FC236}">
              <a16:creationId xmlns:a16="http://schemas.microsoft.com/office/drawing/2014/main" id="{10CE880D-F9B9-C105-7A35-0F7CD3E13D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5" name="Text Box 59">
          <a:extLst>
            <a:ext uri="{FF2B5EF4-FFF2-40B4-BE49-F238E27FC236}">
              <a16:creationId xmlns:a16="http://schemas.microsoft.com/office/drawing/2014/main" id="{CC294F5D-F796-82E4-A0B6-9878BA06B3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6" name="Text Box 59">
          <a:extLst>
            <a:ext uri="{FF2B5EF4-FFF2-40B4-BE49-F238E27FC236}">
              <a16:creationId xmlns:a16="http://schemas.microsoft.com/office/drawing/2014/main" id="{B4AAB652-2B9E-02C1-5140-198B8231FC2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7" name="Text Box 59">
          <a:extLst>
            <a:ext uri="{FF2B5EF4-FFF2-40B4-BE49-F238E27FC236}">
              <a16:creationId xmlns:a16="http://schemas.microsoft.com/office/drawing/2014/main" id="{AB294FF3-CF7A-DF26-24D7-17BA1E915EA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8" name="Text Box 59">
          <a:extLst>
            <a:ext uri="{FF2B5EF4-FFF2-40B4-BE49-F238E27FC236}">
              <a16:creationId xmlns:a16="http://schemas.microsoft.com/office/drawing/2014/main" id="{0CCE6B4E-EE9F-6335-25A6-E4846C92F8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29" name="Text Box 59">
          <a:extLst>
            <a:ext uri="{FF2B5EF4-FFF2-40B4-BE49-F238E27FC236}">
              <a16:creationId xmlns:a16="http://schemas.microsoft.com/office/drawing/2014/main" id="{5F35560A-8A43-F5B2-1221-212F737607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0" name="Text Box 59">
          <a:extLst>
            <a:ext uri="{FF2B5EF4-FFF2-40B4-BE49-F238E27FC236}">
              <a16:creationId xmlns:a16="http://schemas.microsoft.com/office/drawing/2014/main" id="{0792D7EF-A85E-C7E5-171E-11DA6DDFAA5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1" name="Text Box 59">
          <a:extLst>
            <a:ext uri="{FF2B5EF4-FFF2-40B4-BE49-F238E27FC236}">
              <a16:creationId xmlns:a16="http://schemas.microsoft.com/office/drawing/2014/main" id="{0325B2F8-1E0C-5B70-3E84-E4DCC87014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2" name="Text Box 59">
          <a:extLst>
            <a:ext uri="{FF2B5EF4-FFF2-40B4-BE49-F238E27FC236}">
              <a16:creationId xmlns:a16="http://schemas.microsoft.com/office/drawing/2014/main" id="{946CAA79-EBD6-3303-69F0-A9D0B9D1BC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3" name="Text Box 59">
          <a:extLst>
            <a:ext uri="{FF2B5EF4-FFF2-40B4-BE49-F238E27FC236}">
              <a16:creationId xmlns:a16="http://schemas.microsoft.com/office/drawing/2014/main" id="{2983F803-DB2D-2371-1C4E-71CAB2153B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4" name="Text Box 59">
          <a:extLst>
            <a:ext uri="{FF2B5EF4-FFF2-40B4-BE49-F238E27FC236}">
              <a16:creationId xmlns:a16="http://schemas.microsoft.com/office/drawing/2014/main" id="{8E13B115-6B3D-AF98-B2C6-5E33ACB2AE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5" name="Text Box 59">
          <a:extLst>
            <a:ext uri="{FF2B5EF4-FFF2-40B4-BE49-F238E27FC236}">
              <a16:creationId xmlns:a16="http://schemas.microsoft.com/office/drawing/2014/main" id="{F0B41BA0-C3BE-9537-0E32-146936A920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6" name="Text Box 59">
          <a:extLst>
            <a:ext uri="{FF2B5EF4-FFF2-40B4-BE49-F238E27FC236}">
              <a16:creationId xmlns:a16="http://schemas.microsoft.com/office/drawing/2014/main" id="{42D1CCD8-BDB5-F387-FB42-11F209ECE0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7" name="Text Box 59">
          <a:extLst>
            <a:ext uri="{FF2B5EF4-FFF2-40B4-BE49-F238E27FC236}">
              <a16:creationId xmlns:a16="http://schemas.microsoft.com/office/drawing/2014/main" id="{7A2DDFF1-26D0-30D1-5527-E27E225271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8" name="Text Box 59">
          <a:extLst>
            <a:ext uri="{FF2B5EF4-FFF2-40B4-BE49-F238E27FC236}">
              <a16:creationId xmlns:a16="http://schemas.microsoft.com/office/drawing/2014/main" id="{93F41A87-CAD9-6543-5B43-FADC53EFBA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39" name="Text Box 59">
          <a:extLst>
            <a:ext uri="{FF2B5EF4-FFF2-40B4-BE49-F238E27FC236}">
              <a16:creationId xmlns:a16="http://schemas.microsoft.com/office/drawing/2014/main" id="{F63D35AB-DCA9-3FD4-1E33-F5888A28CF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0" name="Text Box 59">
          <a:extLst>
            <a:ext uri="{FF2B5EF4-FFF2-40B4-BE49-F238E27FC236}">
              <a16:creationId xmlns:a16="http://schemas.microsoft.com/office/drawing/2014/main" id="{25D474A2-EA5C-FC9D-1E4B-5A9385E108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1" name="Text Box 59">
          <a:extLst>
            <a:ext uri="{FF2B5EF4-FFF2-40B4-BE49-F238E27FC236}">
              <a16:creationId xmlns:a16="http://schemas.microsoft.com/office/drawing/2014/main" id="{8A2FA219-F6C8-2CAE-220B-C86D786D12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2" name="Text Box 59">
          <a:extLst>
            <a:ext uri="{FF2B5EF4-FFF2-40B4-BE49-F238E27FC236}">
              <a16:creationId xmlns:a16="http://schemas.microsoft.com/office/drawing/2014/main" id="{D15D1A56-8F72-6753-5E65-E7E238C8F18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3" name="Text Box 59">
          <a:extLst>
            <a:ext uri="{FF2B5EF4-FFF2-40B4-BE49-F238E27FC236}">
              <a16:creationId xmlns:a16="http://schemas.microsoft.com/office/drawing/2014/main" id="{E0EE1BA3-815F-D4E3-F1FC-4ECCBE178F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4" name="Text Box 59">
          <a:extLst>
            <a:ext uri="{FF2B5EF4-FFF2-40B4-BE49-F238E27FC236}">
              <a16:creationId xmlns:a16="http://schemas.microsoft.com/office/drawing/2014/main" id="{B0955971-4C8A-9C2A-440D-7971AAF382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5" name="Text Box 59">
          <a:extLst>
            <a:ext uri="{FF2B5EF4-FFF2-40B4-BE49-F238E27FC236}">
              <a16:creationId xmlns:a16="http://schemas.microsoft.com/office/drawing/2014/main" id="{B2A8E839-0BD5-0539-B315-191EABA1A1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6" name="Text Box 59">
          <a:extLst>
            <a:ext uri="{FF2B5EF4-FFF2-40B4-BE49-F238E27FC236}">
              <a16:creationId xmlns:a16="http://schemas.microsoft.com/office/drawing/2014/main" id="{3695AE6F-7067-807E-1D9C-0B2488661BC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7" name="Text Box 59">
          <a:extLst>
            <a:ext uri="{FF2B5EF4-FFF2-40B4-BE49-F238E27FC236}">
              <a16:creationId xmlns:a16="http://schemas.microsoft.com/office/drawing/2014/main" id="{969C1F3A-EB23-3B4C-FBA1-2465F1F76B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8" name="Text Box 59">
          <a:extLst>
            <a:ext uri="{FF2B5EF4-FFF2-40B4-BE49-F238E27FC236}">
              <a16:creationId xmlns:a16="http://schemas.microsoft.com/office/drawing/2014/main" id="{65561706-3DD7-D46E-8C5F-359FA442FC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49" name="Text Box 59">
          <a:extLst>
            <a:ext uri="{FF2B5EF4-FFF2-40B4-BE49-F238E27FC236}">
              <a16:creationId xmlns:a16="http://schemas.microsoft.com/office/drawing/2014/main" id="{DF56B43F-5455-E5E4-B4D4-9498366AA3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0" name="Text Box 59">
          <a:extLst>
            <a:ext uri="{FF2B5EF4-FFF2-40B4-BE49-F238E27FC236}">
              <a16:creationId xmlns:a16="http://schemas.microsoft.com/office/drawing/2014/main" id="{7BD1ACD3-E33E-785F-CF5F-D44F287553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1" name="Text Box 59">
          <a:extLst>
            <a:ext uri="{FF2B5EF4-FFF2-40B4-BE49-F238E27FC236}">
              <a16:creationId xmlns:a16="http://schemas.microsoft.com/office/drawing/2014/main" id="{2E75BBD2-C8C1-36AE-A8D9-143FD2BB77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2" name="Text Box 59">
          <a:extLst>
            <a:ext uri="{FF2B5EF4-FFF2-40B4-BE49-F238E27FC236}">
              <a16:creationId xmlns:a16="http://schemas.microsoft.com/office/drawing/2014/main" id="{6F6EDD66-BDED-7405-82EC-090951C2D4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3" name="Text Box 59">
          <a:extLst>
            <a:ext uri="{FF2B5EF4-FFF2-40B4-BE49-F238E27FC236}">
              <a16:creationId xmlns:a16="http://schemas.microsoft.com/office/drawing/2014/main" id="{B82DAA21-916F-CE34-515A-02B967E74C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4" name="Text Box 59">
          <a:extLst>
            <a:ext uri="{FF2B5EF4-FFF2-40B4-BE49-F238E27FC236}">
              <a16:creationId xmlns:a16="http://schemas.microsoft.com/office/drawing/2014/main" id="{1CDE899A-0D9F-AAA1-44F6-F8B66DD685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5" name="Text Box 59">
          <a:extLst>
            <a:ext uri="{FF2B5EF4-FFF2-40B4-BE49-F238E27FC236}">
              <a16:creationId xmlns:a16="http://schemas.microsoft.com/office/drawing/2014/main" id="{41F6C0E9-960F-05CB-2738-757E99F9D6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6" name="Text Box 59">
          <a:extLst>
            <a:ext uri="{FF2B5EF4-FFF2-40B4-BE49-F238E27FC236}">
              <a16:creationId xmlns:a16="http://schemas.microsoft.com/office/drawing/2014/main" id="{FAF6BC76-4B23-1CEF-E540-9BA2198C62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7" name="Text Box 59">
          <a:extLst>
            <a:ext uri="{FF2B5EF4-FFF2-40B4-BE49-F238E27FC236}">
              <a16:creationId xmlns:a16="http://schemas.microsoft.com/office/drawing/2014/main" id="{D64DAAB3-B842-31E8-55AE-0C4903AE5B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8" name="Text Box 59">
          <a:extLst>
            <a:ext uri="{FF2B5EF4-FFF2-40B4-BE49-F238E27FC236}">
              <a16:creationId xmlns:a16="http://schemas.microsoft.com/office/drawing/2014/main" id="{0BE941BC-F082-F8B0-C4FB-E355A076D1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59" name="Text Box 59">
          <a:extLst>
            <a:ext uri="{FF2B5EF4-FFF2-40B4-BE49-F238E27FC236}">
              <a16:creationId xmlns:a16="http://schemas.microsoft.com/office/drawing/2014/main" id="{223ED9BE-CB6A-1BD7-6B9A-7CC3D0FA6B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0" name="Text Box 59">
          <a:extLst>
            <a:ext uri="{FF2B5EF4-FFF2-40B4-BE49-F238E27FC236}">
              <a16:creationId xmlns:a16="http://schemas.microsoft.com/office/drawing/2014/main" id="{3642B0F7-CB55-2ED0-8780-33951634C96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1" name="Text Box 59">
          <a:extLst>
            <a:ext uri="{FF2B5EF4-FFF2-40B4-BE49-F238E27FC236}">
              <a16:creationId xmlns:a16="http://schemas.microsoft.com/office/drawing/2014/main" id="{B4092C6B-8B21-949E-DF23-A3022033AC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2" name="Text Box 59">
          <a:extLst>
            <a:ext uri="{FF2B5EF4-FFF2-40B4-BE49-F238E27FC236}">
              <a16:creationId xmlns:a16="http://schemas.microsoft.com/office/drawing/2014/main" id="{F635495A-CB0E-9885-7A51-7C82035A0F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3" name="Text Box 59">
          <a:extLst>
            <a:ext uri="{FF2B5EF4-FFF2-40B4-BE49-F238E27FC236}">
              <a16:creationId xmlns:a16="http://schemas.microsoft.com/office/drawing/2014/main" id="{4EB39678-3BBE-C57B-B206-9969C411F5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4" name="Text Box 59">
          <a:extLst>
            <a:ext uri="{FF2B5EF4-FFF2-40B4-BE49-F238E27FC236}">
              <a16:creationId xmlns:a16="http://schemas.microsoft.com/office/drawing/2014/main" id="{F45D5311-1792-9FD4-ECCB-E5C034F7B7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5" name="Text Box 59">
          <a:extLst>
            <a:ext uri="{FF2B5EF4-FFF2-40B4-BE49-F238E27FC236}">
              <a16:creationId xmlns:a16="http://schemas.microsoft.com/office/drawing/2014/main" id="{DAD91A29-25A1-2E1F-5F0C-8C7E9D0589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6" name="Text Box 59">
          <a:extLst>
            <a:ext uri="{FF2B5EF4-FFF2-40B4-BE49-F238E27FC236}">
              <a16:creationId xmlns:a16="http://schemas.microsoft.com/office/drawing/2014/main" id="{E9D03090-D0CE-860E-ECC7-34523839E7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7" name="Text Box 59">
          <a:extLst>
            <a:ext uri="{FF2B5EF4-FFF2-40B4-BE49-F238E27FC236}">
              <a16:creationId xmlns:a16="http://schemas.microsoft.com/office/drawing/2014/main" id="{F74D8340-4FA1-0077-94D5-F05B1258EB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8" name="Text Box 59">
          <a:extLst>
            <a:ext uri="{FF2B5EF4-FFF2-40B4-BE49-F238E27FC236}">
              <a16:creationId xmlns:a16="http://schemas.microsoft.com/office/drawing/2014/main" id="{D18929C9-D352-47FD-367F-837615BC70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69" name="Text Box 59">
          <a:extLst>
            <a:ext uri="{FF2B5EF4-FFF2-40B4-BE49-F238E27FC236}">
              <a16:creationId xmlns:a16="http://schemas.microsoft.com/office/drawing/2014/main" id="{9EF8B65A-2F9B-5CA5-4F8D-A6C64256CC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0" name="Text Box 59">
          <a:extLst>
            <a:ext uri="{FF2B5EF4-FFF2-40B4-BE49-F238E27FC236}">
              <a16:creationId xmlns:a16="http://schemas.microsoft.com/office/drawing/2014/main" id="{8A357A27-C9E2-A3AC-4AFD-44E2D47DDC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1" name="Text Box 59">
          <a:extLst>
            <a:ext uri="{FF2B5EF4-FFF2-40B4-BE49-F238E27FC236}">
              <a16:creationId xmlns:a16="http://schemas.microsoft.com/office/drawing/2014/main" id="{CEED7542-6570-3630-ACF5-FAC2ADFF04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2" name="Text Box 59">
          <a:extLst>
            <a:ext uri="{FF2B5EF4-FFF2-40B4-BE49-F238E27FC236}">
              <a16:creationId xmlns:a16="http://schemas.microsoft.com/office/drawing/2014/main" id="{30DDF558-1E7A-E306-7C4A-5846E41738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3" name="Text Box 59">
          <a:extLst>
            <a:ext uri="{FF2B5EF4-FFF2-40B4-BE49-F238E27FC236}">
              <a16:creationId xmlns:a16="http://schemas.microsoft.com/office/drawing/2014/main" id="{5B7FC86C-D138-5472-EA16-95947F274E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4" name="Text Box 59">
          <a:extLst>
            <a:ext uri="{FF2B5EF4-FFF2-40B4-BE49-F238E27FC236}">
              <a16:creationId xmlns:a16="http://schemas.microsoft.com/office/drawing/2014/main" id="{8C2A1882-679E-6BCF-E336-7F41979BF3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5" name="Text Box 59">
          <a:extLst>
            <a:ext uri="{FF2B5EF4-FFF2-40B4-BE49-F238E27FC236}">
              <a16:creationId xmlns:a16="http://schemas.microsoft.com/office/drawing/2014/main" id="{28434961-BC25-8DC2-E479-3CDE28D43C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6" name="Text Box 59">
          <a:extLst>
            <a:ext uri="{FF2B5EF4-FFF2-40B4-BE49-F238E27FC236}">
              <a16:creationId xmlns:a16="http://schemas.microsoft.com/office/drawing/2014/main" id="{1FEADA0B-0730-24A2-C516-F41E3D3039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7" name="Text Box 59">
          <a:extLst>
            <a:ext uri="{FF2B5EF4-FFF2-40B4-BE49-F238E27FC236}">
              <a16:creationId xmlns:a16="http://schemas.microsoft.com/office/drawing/2014/main" id="{519C60B3-FE4B-1C85-EEE2-0598D37DB2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8" name="Text Box 59">
          <a:extLst>
            <a:ext uri="{FF2B5EF4-FFF2-40B4-BE49-F238E27FC236}">
              <a16:creationId xmlns:a16="http://schemas.microsoft.com/office/drawing/2014/main" id="{57AEEA4E-1F7A-2E98-088B-309F7B4EE5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79" name="Text Box 59">
          <a:extLst>
            <a:ext uri="{FF2B5EF4-FFF2-40B4-BE49-F238E27FC236}">
              <a16:creationId xmlns:a16="http://schemas.microsoft.com/office/drawing/2014/main" id="{9748411A-23A5-5108-8A4C-6FDC745963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0" name="Text Box 59">
          <a:extLst>
            <a:ext uri="{FF2B5EF4-FFF2-40B4-BE49-F238E27FC236}">
              <a16:creationId xmlns:a16="http://schemas.microsoft.com/office/drawing/2014/main" id="{E8563EC2-20F5-F602-1A3B-3916FA1BF6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1" name="Text Box 59">
          <a:extLst>
            <a:ext uri="{FF2B5EF4-FFF2-40B4-BE49-F238E27FC236}">
              <a16:creationId xmlns:a16="http://schemas.microsoft.com/office/drawing/2014/main" id="{D1FE5151-F818-6639-218F-242F7CAD12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2" name="Text Box 59">
          <a:extLst>
            <a:ext uri="{FF2B5EF4-FFF2-40B4-BE49-F238E27FC236}">
              <a16:creationId xmlns:a16="http://schemas.microsoft.com/office/drawing/2014/main" id="{1975F504-9EB0-31D2-6593-BBAFB0318B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3" name="Text Box 59">
          <a:extLst>
            <a:ext uri="{FF2B5EF4-FFF2-40B4-BE49-F238E27FC236}">
              <a16:creationId xmlns:a16="http://schemas.microsoft.com/office/drawing/2014/main" id="{E893C5CC-3DFC-88AD-3183-C2B78AFB41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4" name="Text Box 59">
          <a:extLst>
            <a:ext uri="{FF2B5EF4-FFF2-40B4-BE49-F238E27FC236}">
              <a16:creationId xmlns:a16="http://schemas.microsoft.com/office/drawing/2014/main" id="{AC17B143-466A-3EAB-337B-3700E8B7F0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5" name="Text Box 59">
          <a:extLst>
            <a:ext uri="{FF2B5EF4-FFF2-40B4-BE49-F238E27FC236}">
              <a16:creationId xmlns:a16="http://schemas.microsoft.com/office/drawing/2014/main" id="{76760426-77BC-E82C-DEFA-134EA35187B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6" name="Text Box 59">
          <a:extLst>
            <a:ext uri="{FF2B5EF4-FFF2-40B4-BE49-F238E27FC236}">
              <a16:creationId xmlns:a16="http://schemas.microsoft.com/office/drawing/2014/main" id="{CD2559BB-ACDE-1A24-6356-46D1BB6ED3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7" name="Text Box 59">
          <a:extLst>
            <a:ext uri="{FF2B5EF4-FFF2-40B4-BE49-F238E27FC236}">
              <a16:creationId xmlns:a16="http://schemas.microsoft.com/office/drawing/2014/main" id="{F72575AB-84E4-B454-6763-837A4B13D8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8" name="Text Box 59">
          <a:extLst>
            <a:ext uri="{FF2B5EF4-FFF2-40B4-BE49-F238E27FC236}">
              <a16:creationId xmlns:a16="http://schemas.microsoft.com/office/drawing/2014/main" id="{03806888-3B5E-454F-6804-32A682005B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89" name="Text Box 59">
          <a:extLst>
            <a:ext uri="{FF2B5EF4-FFF2-40B4-BE49-F238E27FC236}">
              <a16:creationId xmlns:a16="http://schemas.microsoft.com/office/drawing/2014/main" id="{3D89A24A-4D93-1F58-D756-7AA0342935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0" name="Text Box 59">
          <a:extLst>
            <a:ext uri="{FF2B5EF4-FFF2-40B4-BE49-F238E27FC236}">
              <a16:creationId xmlns:a16="http://schemas.microsoft.com/office/drawing/2014/main" id="{74E9A8CC-31C4-CC47-64B2-1B5DA48DA4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1" name="Text Box 59">
          <a:extLst>
            <a:ext uri="{FF2B5EF4-FFF2-40B4-BE49-F238E27FC236}">
              <a16:creationId xmlns:a16="http://schemas.microsoft.com/office/drawing/2014/main" id="{38D4CB3A-0D72-9768-11F2-E498933BB0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2" name="Text Box 59">
          <a:extLst>
            <a:ext uri="{FF2B5EF4-FFF2-40B4-BE49-F238E27FC236}">
              <a16:creationId xmlns:a16="http://schemas.microsoft.com/office/drawing/2014/main" id="{5128CB35-F805-B420-4EEB-1B09ECD393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3" name="Text Box 59">
          <a:extLst>
            <a:ext uri="{FF2B5EF4-FFF2-40B4-BE49-F238E27FC236}">
              <a16:creationId xmlns:a16="http://schemas.microsoft.com/office/drawing/2014/main" id="{B9DB378D-9332-D8BF-9997-3DF9B664B9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4" name="Text Box 59">
          <a:extLst>
            <a:ext uri="{FF2B5EF4-FFF2-40B4-BE49-F238E27FC236}">
              <a16:creationId xmlns:a16="http://schemas.microsoft.com/office/drawing/2014/main" id="{C17FDB12-AF46-2A7E-6B34-24F1C17378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5" name="Text Box 59">
          <a:extLst>
            <a:ext uri="{FF2B5EF4-FFF2-40B4-BE49-F238E27FC236}">
              <a16:creationId xmlns:a16="http://schemas.microsoft.com/office/drawing/2014/main" id="{836AEA07-6080-A9D8-3943-08180762CFE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6" name="Text Box 59">
          <a:extLst>
            <a:ext uri="{FF2B5EF4-FFF2-40B4-BE49-F238E27FC236}">
              <a16:creationId xmlns:a16="http://schemas.microsoft.com/office/drawing/2014/main" id="{CF701F94-D19D-E3EE-51D9-369DA1A25A5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7" name="Text Box 59">
          <a:extLst>
            <a:ext uri="{FF2B5EF4-FFF2-40B4-BE49-F238E27FC236}">
              <a16:creationId xmlns:a16="http://schemas.microsoft.com/office/drawing/2014/main" id="{BB626771-7998-2A79-8FEA-B2C68B2DC86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8" name="Text Box 59">
          <a:extLst>
            <a:ext uri="{FF2B5EF4-FFF2-40B4-BE49-F238E27FC236}">
              <a16:creationId xmlns:a16="http://schemas.microsoft.com/office/drawing/2014/main" id="{6BD27D31-C75C-C103-F2EE-3475C370FE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099" name="Text Box 59">
          <a:extLst>
            <a:ext uri="{FF2B5EF4-FFF2-40B4-BE49-F238E27FC236}">
              <a16:creationId xmlns:a16="http://schemas.microsoft.com/office/drawing/2014/main" id="{F7989A5B-EAED-3D3E-1F75-6AF2CE31D8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0" name="Text Box 59">
          <a:extLst>
            <a:ext uri="{FF2B5EF4-FFF2-40B4-BE49-F238E27FC236}">
              <a16:creationId xmlns:a16="http://schemas.microsoft.com/office/drawing/2014/main" id="{BD51894E-82DF-0DA1-C20C-0403F2C24D6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1" name="Text Box 59">
          <a:extLst>
            <a:ext uri="{FF2B5EF4-FFF2-40B4-BE49-F238E27FC236}">
              <a16:creationId xmlns:a16="http://schemas.microsoft.com/office/drawing/2014/main" id="{EF45302B-E9B7-5652-0196-CF156A6E6D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2" name="Text Box 59">
          <a:extLst>
            <a:ext uri="{FF2B5EF4-FFF2-40B4-BE49-F238E27FC236}">
              <a16:creationId xmlns:a16="http://schemas.microsoft.com/office/drawing/2014/main" id="{7547D522-021A-09D3-EC42-675F489A73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3" name="Text Box 59">
          <a:extLst>
            <a:ext uri="{FF2B5EF4-FFF2-40B4-BE49-F238E27FC236}">
              <a16:creationId xmlns:a16="http://schemas.microsoft.com/office/drawing/2014/main" id="{53119D04-73D5-462F-76C9-4176D9A6D5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4" name="Text Box 59">
          <a:extLst>
            <a:ext uri="{FF2B5EF4-FFF2-40B4-BE49-F238E27FC236}">
              <a16:creationId xmlns:a16="http://schemas.microsoft.com/office/drawing/2014/main" id="{29AA81B8-6790-36E1-D7AD-DC50D18486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5" name="Text Box 59">
          <a:extLst>
            <a:ext uri="{FF2B5EF4-FFF2-40B4-BE49-F238E27FC236}">
              <a16:creationId xmlns:a16="http://schemas.microsoft.com/office/drawing/2014/main" id="{9184B25B-D2D5-E2B6-320C-3DBDBADE15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6" name="Text Box 59">
          <a:extLst>
            <a:ext uri="{FF2B5EF4-FFF2-40B4-BE49-F238E27FC236}">
              <a16:creationId xmlns:a16="http://schemas.microsoft.com/office/drawing/2014/main" id="{6AFB1DC2-589B-FFCF-785F-13247365F1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7" name="Text Box 59">
          <a:extLst>
            <a:ext uri="{FF2B5EF4-FFF2-40B4-BE49-F238E27FC236}">
              <a16:creationId xmlns:a16="http://schemas.microsoft.com/office/drawing/2014/main" id="{7EF4977B-FF94-E7E2-A26D-A9501CB755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8" name="Text Box 59">
          <a:extLst>
            <a:ext uri="{FF2B5EF4-FFF2-40B4-BE49-F238E27FC236}">
              <a16:creationId xmlns:a16="http://schemas.microsoft.com/office/drawing/2014/main" id="{A2ED56E6-4452-24ED-7543-6A2AA6D6C3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09" name="Text Box 59">
          <a:extLst>
            <a:ext uri="{FF2B5EF4-FFF2-40B4-BE49-F238E27FC236}">
              <a16:creationId xmlns:a16="http://schemas.microsoft.com/office/drawing/2014/main" id="{269105D4-C38C-8910-281A-35BDABDBB78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0" name="Text Box 59">
          <a:extLst>
            <a:ext uri="{FF2B5EF4-FFF2-40B4-BE49-F238E27FC236}">
              <a16:creationId xmlns:a16="http://schemas.microsoft.com/office/drawing/2014/main" id="{1B4D9A9F-0836-332B-2D11-27DBD9D3DC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1" name="Text Box 59">
          <a:extLst>
            <a:ext uri="{FF2B5EF4-FFF2-40B4-BE49-F238E27FC236}">
              <a16:creationId xmlns:a16="http://schemas.microsoft.com/office/drawing/2014/main" id="{6AEF6EB3-BCA0-0B14-BB1F-8E6D1C73F1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2" name="Text Box 59">
          <a:extLst>
            <a:ext uri="{FF2B5EF4-FFF2-40B4-BE49-F238E27FC236}">
              <a16:creationId xmlns:a16="http://schemas.microsoft.com/office/drawing/2014/main" id="{D4BF5F04-ADAD-DE46-1767-05413C4D58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3" name="Text Box 59">
          <a:extLst>
            <a:ext uri="{FF2B5EF4-FFF2-40B4-BE49-F238E27FC236}">
              <a16:creationId xmlns:a16="http://schemas.microsoft.com/office/drawing/2014/main" id="{C1D7E5C2-F578-E12F-5723-466482EA1F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4" name="Text Box 59">
          <a:extLst>
            <a:ext uri="{FF2B5EF4-FFF2-40B4-BE49-F238E27FC236}">
              <a16:creationId xmlns:a16="http://schemas.microsoft.com/office/drawing/2014/main" id="{000187C7-16CA-3808-2B88-07F6D631E3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5" name="Text Box 59">
          <a:extLst>
            <a:ext uri="{FF2B5EF4-FFF2-40B4-BE49-F238E27FC236}">
              <a16:creationId xmlns:a16="http://schemas.microsoft.com/office/drawing/2014/main" id="{1D9CCD51-354B-8044-AE6D-4BA95443DC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6" name="Text Box 59">
          <a:extLst>
            <a:ext uri="{FF2B5EF4-FFF2-40B4-BE49-F238E27FC236}">
              <a16:creationId xmlns:a16="http://schemas.microsoft.com/office/drawing/2014/main" id="{89028866-7550-7677-5725-085DF4813F9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7" name="Text Box 59">
          <a:extLst>
            <a:ext uri="{FF2B5EF4-FFF2-40B4-BE49-F238E27FC236}">
              <a16:creationId xmlns:a16="http://schemas.microsoft.com/office/drawing/2014/main" id="{8CDA2F08-1015-338B-5456-DEA00AD268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8" name="Text Box 59">
          <a:extLst>
            <a:ext uri="{FF2B5EF4-FFF2-40B4-BE49-F238E27FC236}">
              <a16:creationId xmlns:a16="http://schemas.microsoft.com/office/drawing/2014/main" id="{D42170C3-38DC-A3B1-D40E-7BBC3284905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19" name="Text Box 59">
          <a:extLst>
            <a:ext uri="{FF2B5EF4-FFF2-40B4-BE49-F238E27FC236}">
              <a16:creationId xmlns:a16="http://schemas.microsoft.com/office/drawing/2014/main" id="{7E1287BA-6E19-C4B0-A3DB-9B8B629E00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0" name="Text Box 59">
          <a:extLst>
            <a:ext uri="{FF2B5EF4-FFF2-40B4-BE49-F238E27FC236}">
              <a16:creationId xmlns:a16="http://schemas.microsoft.com/office/drawing/2014/main" id="{6D43086F-78BB-8C8E-5599-522C6B13DE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1" name="Text Box 59">
          <a:extLst>
            <a:ext uri="{FF2B5EF4-FFF2-40B4-BE49-F238E27FC236}">
              <a16:creationId xmlns:a16="http://schemas.microsoft.com/office/drawing/2014/main" id="{9A6766D5-23BC-80AC-B7BF-0E07CE7FE8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2" name="Text Box 59">
          <a:extLst>
            <a:ext uri="{FF2B5EF4-FFF2-40B4-BE49-F238E27FC236}">
              <a16:creationId xmlns:a16="http://schemas.microsoft.com/office/drawing/2014/main" id="{0A17A34D-DBB3-CDF5-A608-580BC8ED68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3" name="Text Box 59">
          <a:extLst>
            <a:ext uri="{FF2B5EF4-FFF2-40B4-BE49-F238E27FC236}">
              <a16:creationId xmlns:a16="http://schemas.microsoft.com/office/drawing/2014/main" id="{7169A577-6B63-98A6-9822-E08FA997B7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4" name="Text Box 59">
          <a:extLst>
            <a:ext uri="{FF2B5EF4-FFF2-40B4-BE49-F238E27FC236}">
              <a16:creationId xmlns:a16="http://schemas.microsoft.com/office/drawing/2014/main" id="{7765B3B1-0E5D-11C5-7A31-B51BF7598B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5" name="Text Box 59">
          <a:extLst>
            <a:ext uri="{FF2B5EF4-FFF2-40B4-BE49-F238E27FC236}">
              <a16:creationId xmlns:a16="http://schemas.microsoft.com/office/drawing/2014/main" id="{4ABDFED3-70E4-669E-E77B-DC5623EC3E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6" name="Text Box 59">
          <a:extLst>
            <a:ext uri="{FF2B5EF4-FFF2-40B4-BE49-F238E27FC236}">
              <a16:creationId xmlns:a16="http://schemas.microsoft.com/office/drawing/2014/main" id="{2AF23070-BEBE-8B4F-52BC-175464A9E5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7" name="Text Box 59">
          <a:extLst>
            <a:ext uri="{FF2B5EF4-FFF2-40B4-BE49-F238E27FC236}">
              <a16:creationId xmlns:a16="http://schemas.microsoft.com/office/drawing/2014/main" id="{6654EE8D-52A8-11F7-D193-A6A9522651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8" name="Text Box 59">
          <a:extLst>
            <a:ext uri="{FF2B5EF4-FFF2-40B4-BE49-F238E27FC236}">
              <a16:creationId xmlns:a16="http://schemas.microsoft.com/office/drawing/2014/main" id="{C02E0584-B6EB-9723-D333-970B4D7EF5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29" name="Text Box 59">
          <a:extLst>
            <a:ext uri="{FF2B5EF4-FFF2-40B4-BE49-F238E27FC236}">
              <a16:creationId xmlns:a16="http://schemas.microsoft.com/office/drawing/2014/main" id="{CB2FD867-E0CE-B8C7-C2E2-61A0A666C0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0" name="Text Box 59">
          <a:extLst>
            <a:ext uri="{FF2B5EF4-FFF2-40B4-BE49-F238E27FC236}">
              <a16:creationId xmlns:a16="http://schemas.microsoft.com/office/drawing/2014/main" id="{A80DC572-6B25-3282-DECE-16E12DB86D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1" name="Text Box 59">
          <a:extLst>
            <a:ext uri="{FF2B5EF4-FFF2-40B4-BE49-F238E27FC236}">
              <a16:creationId xmlns:a16="http://schemas.microsoft.com/office/drawing/2014/main" id="{680BA7E2-9CD4-B30E-7D16-068037EA5C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2" name="Text Box 59">
          <a:extLst>
            <a:ext uri="{FF2B5EF4-FFF2-40B4-BE49-F238E27FC236}">
              <a16:creationId xmlns:a16="http://schemas.microsoft.com/office/drawing/2014/main" id="{A4AA5A7E-4A78-D9AF-4F1F-CDF95B9674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3" name="Text Box 59">
          <a:extLst>
            <a:ext uri="{FF2B5EF4-FFF2-40B4-BE49-F238E27FC236}">
              <a16:creationId xmlns:a16="http://schemas.microsoft.com/office/drawing/2014/main" id="{ABD519CE-B450-4654-947E-5345EA4286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4" name="Text Box 59">
          <a:extLst>
            <a:ext uri="{FF2B5EF4-FFF2-40B4-BE49-F238E27FC236}">
              <a16:creationId xmlns:a16="http://schemas.microsoft.com/office/drawing/2014/main" id="{B214088C-F256-4601-DAA0-2AF12147A5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5" name="Text Box 59">
          <a:extLst>
            <a:ext uri="{FF2B5EF4-FFF2-40B4-BE49-F238E27FC236}">
              <a16:creationId xmlns:a16="http://schemas.microsoft.com/office/drawing/2014/main" id="{E4B2C438-629C-6A27-143F-CC062FD566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6" name="Text Box 59">
          <a:extLst>
            <a:ext uri="{FF2B5EF4-FFF2-40B4-BE49-F238E27FC236}">
              <a16:creationId xmlns:a16="http://schemas.microsoft.com/office/drawing/2014/main" id="{17C7DAD3-D8B7-F912-F4BF-87478825B7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7" name="Text Box 59">
          <a:extLst>
            <a:ext uri="{FF2B5EF4-FFF2-40B4-BE49-F238E27FC236}">
              <a16:creationId xmlns:a16="http://schemas.microsoft.com/office/drawing/2014/main" id="{654FBEA5-86E1-5873-C974-A27A0B0634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8" name="Text Box 59">
          <a:extLst>
            <a:ext uri="{FF2B5EF4-FFF2-40B4-BE49-F238E27FC236}">
              <a16:creationId xmlns:a16="http://schemas.microsoft.com/office/drawing/2014/main" id="{C7D12657-2789-1DA1-B3B6-43A99EB52A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39" name="Text Box 59">
          <a:extLst>
            <a:ext uri="{FF2B5EF4-FFF2-40B4-BE49-F238E27FC236}">
              <a16:creationId xmlns:a16="http://schemas.microsoft.com/office/drawing/2014/main" id="{C7C9D433-B4D5-F725-3AA9-9E07710DEA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0" name="Text Box 59">
          <a:extLst>
            <a:ext uri="{FF2B5EF4-FFF2-40B4-BE49-F238E27FC236}">
              <a16:creationId xmlns:a16="http://schemas.microsoft.com/office/drawing/2014/main" id="{DE0CC416-AFC8-92AD-2914-1F9E23194B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1" name="Text Box 59">
          <a:extLst>
            <a:ext uri="{FF2B5EF4-FFF2-40B4-BE49-F238E27FC236}">
              <a16:creationId xmlns:a16="http://schemas.microsoft.com/office/drawing/2014/main" id="{54CFDA0F-AD5C-0EE9-5A5E-0BB483FFDC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2" name="Text Box 59">
          <a:extLst>
            <a:ext uri="{FF2B5EF4-FFF2-40B4-BE49-F238E27FC236}">
              <a16:creationId xmlns:a16="http://schemas.microsoft.com/office/drawing/2014/main" id="{7E907E26-CFA4-CF3F-D0CA-B5CA0C4007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3" name="Text Box 59">
          <a:extLst>
            <a:ext uri="{FF2B5EF4-FFF2-40B4-BE49-F238E27FC236}">
              <a16:creationId xmlns:a16="http://schemas.microsoft.com/office/drawing/2014/main" id="{05A78529-B87B-3398-8C34-A6A62F42B6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4" name="Text Box 59">
          <a:extLst>
            <a:ext uri="{FF2B5EF4-FFF2-40B4-BE49-F238E27FC236}">
              <a16:creationId xmlns:a16="http://schemas.microsoft.com/office/drawing/2014/main" id="{762D9E6B-AF2D-B254-D6B5-ABDB7C9C7C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45" name="Text Box 59">
          <a:extLst>
            <a:ext uri="{FF2B5EF4-FFF2-40B4-BE49-F238E27FC236}">
              <a16:creationId xmlns:a16="http://schemas.microsoft.com/office/drawing/2014/main" id="{4F95AE5C-C5E6-D3D5-27F2-89DE30BB4F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66</xdr:col>
      <xdr:colOff>114300</xdr:colOff>
      <xdr:row>45</xdr:row>
      <xdr:rowOff>152400</xdr:rowOff>
    </xdr:from>
    <xdr:to>
      <xdr:col>71</xdr:col>
      <xdr:colOff>0</xdr:colOff>
      <xdr:row>46</xdr:row>
      <xdr:rowOff>133349</xdr:rowOff>
    </xdr:to>
    <xdr:sp macro="" textlink="">
      <xdr:nvSpPr>
        <xdr:cNvPr id="2146" name="Text Box 42">
          <a:extLst>
            <a:ext uri="{FF2B5EF4-FFF2-40B4-BE49-F238E27FC236}">
              <a16:creationId xmlns:a16="http://schemas.microsoft.com/office/drawing/2014/main" id="{C34E0F60-4FEE-0D0C-AEA7-731D555BCB78}"/>
            </a:ext>
          </a:extLst>
        </xdr:cNvPr>
        <xdr:cNvSpPr txBox="1">
          <a:spLocks noChangeArrowheads="1"/>
        </xdr:cNvSpPr>
      </xdr:nvSpPr>
      <xdr:spPr bwMode="auto">
        <a:xfrm>
          <a:off x="11515725" y="7905750"/>
          <a:ext cx="323850" cy="142874"/>
        </a:xfrm>
        <a:prstGeom prst="rect">
          <a:avLst/>
        </a:prstGeom>
        <a:noFill/>
        <a:ln>
          <a:noFill/>
        </a:ln>
      </xdr:spPr>
      <xdr:txBody>
        <a:bodyPr vertOverflow="clip" wrap="square" lIns="0" tIns="18288" rIns="27432" bIns="18288" anchor="ctr" upright="1"/>
        <a:lstStyle/>
        <a:p>
          <a:pPr marL="0" marR="0" lvl="0" indent="0" algn="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a:ea typeface="ＭＳ 明朝"/>
            </a:rPr>
            <a:t>千円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8</xdr:col>
      <xdr:colOff>123825</xdr:colOff>
      <xdr:row>58</xdr:row>
      <xdr:rowOff>161925</xdr:rowOff>
    </xdr:from>
    <xdr:to>
      <xdr:col>12</xdr:col>
      <xdr:colOff>104775</xdr:colOff>
      <xdr:row>60</xdr:row>
      <xdr:rowOff>123825</xdr:rowOff>
    </xdr:to>
    <xdr:sp macro="" textlink="">
      <xdr:nvSpPr>
        <xdr:cNvPr id="2147" name="正方形/長方形 2146">
          <a:extLst>
            <a:ext uri="{FF2B5EF4-FFF2-40B4-BE49-F238E27FC236}">
              <a16:creationId xmlns:a16="http://schemas.microsoft.com/office/drawing/2014/main" id="{8A025A27-468F-B677-546E-D0610D3B6775}"/>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58</xdr:row>
      <xdr:rowOff>133350</xdr:rowOff>
    </xdr:from>
    <xdr:to>
      <xdr:col>29</xdr:col>
      <xdr:colOff>123825</xdr:colOff>
      <xdr:row>60</xdr:row>
      <xdr:rowOff>133350</xdr:rowOff>
    </xdr:to>
    <xdr:sp macro="" textlink="">
      <xdr:nvSpPr>
        <xdr:cNvPr id="2148" name="正方形/長方形 2147">
          <a:extLst>
            <a:ext uri="{FF2B5EF4-FFF2-40B4-BE49-F238E27FC236}">
              <a16:creationId xmlns:a16="http://schemas.microsoft.com/office/drawing/2014/main" id="{57400F16-3C33-24F8-7F20-5A72497D6D0A}"/>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58</xdr:row>
      <xdr:rowOff>171450</xdr:rowOff>
    </xdr:from>
    <xdr:to>
      <xdr:col>40</xdr:col>
      <xdr:colOff>76200</xdr:colOff>
      <xdr:row>60</xdr:row>
      <xdr:rowOff>152400</xdr:rowOff>
    </xdr:to>
    <xdr:sp macro="" textlink="">
      <xdr:nvSpPr>
        <xdr:cNvPr id="69782" name="正方形/長方形 2148">
          <a:extLst>
            <a:ext uri="{FF2B5EF4-FFF2-40B4-BE49-F238E27FC236}">
              <a16:creationId xmlns:a16="http://schemas.microsoft.com/office/drawing/2014/main" id="{500243DC-5037-EDA9-7922-6B44689B3A5C}"/>
            </a:ext>
          </a:extLst>
        </xdr:cNvPr>
        <xdr:cNvSpPr>
          <a:spLocks noChangeArrowheads="1"/>
        </xdr:cNvSpPr>
      </xdr:nvSpPr>
      <xdr:spPr bwMode="auto">
        <a:xfrm>
          <a:off x="7229475" y="9953625"/>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37</xdr:col>
      <xdr:colOff>0</xdr:colOff>
      <xdr:row>59</xdr:row>
      <xdr:rowOff>0</xdr:rowOff>
    </xdr:from>
    <xdr:to>
      <xdr:col>40</xdr:col>
      <xdr:colOff>123825</xdr:colOff>
      <xdr:row>60</xdr:row>
      <xdr:rowOff>161925</xdr:rowOff>
    </xdr:to>
    <xdr:sp macro="" textlink="">
      <xdr:nvSpPr>
        <xdr:cNvPr id="69783" name="正方形/長方形 2149">
          <a:extLst>
            <a:ext uri="{FF2B5EF4-FFF2-40B4-BE49-F238E27FC236}">
              <a16:creationId xmlns:a16="http://schemas.microsoft.com/office/drawing/2014/main" id="{327B417C-550F-8214-AF8E-155828D6748F}"/>
            </a:ext>
          </a:extLst>
        </xdr:cNvPr>
        <xdr:cNvSpPr>
          <a:spLocks noChangeArrowheads="1"/>
        </xdr:cNvSpPr>
      </xdr:nvSpPr>
      <xdr:spPr bwMode="auto">
        <a:xfrm>
          <a:off x="7277100" y="9963150"/>
          <a:ext cx="2762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xdr:twoCellAnchor>
    <xdr:from>
      <xdr:col>36</xdr:col>
      <xdr:colOff>0</xdr:colOff>
      <xdr:row>58</xdr:row>
      <xdr:rowOff>142874</xdr:rowOff>
    </xdr:from>
    <xdr:to>
      <xdr:col>40</xdr:col>
      <xdr:colOff>114299</xdr:colOff>
      <xdr:row>60</xdr:row>
      <xdr:rowOff>171450</xdr:rowOff>
    </xdr:to>
    <xdr:sp macro="" textlink="">
      <xdr:nvSpPr>
        <xdr:cNvPr id="2151" name="正方形/長方形 2150">
          <a:extLst>
            <a:ext uri="{FF2B5EF4-FFF2-40B4-BE49-F238E27FC236}">
              <a16:creationId xmlns:a16="http://schemas.microsoft.com/office/drawing/2014/main" id="{D82C5066-5CBA-1BF5-B620-4F6B15F0758F}"/>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58</xdr:row>
      <xdr:rowOff>152400</xdr:rowOff>
    </xdr:from>
    <xdr:to>
      <xdr:col>47</xdr:col>
      <xdr:colOff>95250</xdr:colOff>
      <xdr:row>60</xdr:row>
      <xdr:rowOff>161925</xdr:rowOff>
    </xdr:to>
    <xdr:sp macro="" textlink="">
      <xdr:nvSpPr>
        <xdr:cNvPr id="2152" name="正方形/長方形 2151">
          <a:extLst>
            <a:ext uri="{FF2B5EF4-FFF2-40B4-BE49-F238E27FC236}">
              <a16:creationId xmlns:a16="http://schemas.microsoft.com/office/drawing/2014/main" id="{AE115C0D-110C-AB62-FAE8-CC2198F17E5F}"/>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58</xdr:row>
      <xdr:rowOff>171450</xdr:rowOff>
    </xdr:from>
    <xdr:to>
      <xdr:col>27</xdr:col>
      <xdr:colOff>114300</xdr:colOff>
      <xdr:row>60</xdr:row>
      <xdr:rowOff>123825</xdr:rowOff>
    </xdr:to>
    <xdr:sp macro="" textlink="">
      <xdr:nvSpPr>
        <xdr:cNvPr id="2153" name="正方形/長方形 2152">
          <a:extLst>
            <a:ext uri="{FF2B5EF4-FFF2-40B4-BE49-F238E27FC236}">
              <a16:creationId xmlns:a16="http://schemas.microsoft.com/office/drawing/2014/main" id="{EA716129-2CDE-15E2-7233-D81F49502F9B}"/>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60</xdr:col>
      <xdr:colOff>114300</xdr:colOff>
      <xdr:row>45</xdr:row>
      <xdr:rowOff>114301</xdr:rowOff>
    </xdr:from>
    <xdr:to>
      <xdr:col>64</xdr:col>
      <xdr:colOff>95250</xdr:colOff>
      <xdr:row>46</xdr:row>
      <xdr:rowOff>180975</xdr:rowOff>
    </xdr:to>
    <xdr:sp macro="" textlink="">
      <xdr:nvSpPr>
        <xdr:cNvPr id="2154" name="正方形/長方形 2153">
          <a:extLst>
            <a:ext uri="{FF2B5EF4-FFF2-40B4-BE49-F238E27FC236}">
              <a16:creationId xmlns:a16="http://schemas.microsoft.com/office/drawing/2014/main" id="{70DC807A-0667-784E-19CD-EDBCC29E1AEF}"/>
            </a:ext>
          </a:extLst>
        </xdr:cNvPr>
        <xdr:cNvSpPr/>
      </xdr:nvSpPr>
      <xdr:spPr>
        <a:xfrm>
          <a:off x="10658475" y="7867651"/>
          <a:ext cx="685800" cy="2285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通年</a:t>
          </a:r>
        </a:p>
      </xdr:txBody>
    </xdr:sp>
    <xdr:clientData/>
  </xdr:twoCellAnchor>
  <xdr:twoCellAnchor>
    <xdr:from>
      <xdr:col>32</xdr:col>
      <xdr:colOff>85724</xdr:colOff>
      <xdr:row>45</xdr:row>
      <xdr:rowOff>114301</xdr:rowOff>
    </xdr:from>
    <xdr:to>
      <xdr:col>35</xdr:col>
      <xdr:colOff>152400</xdr:colOff>
      <xdr:row>46</xdr:row>
      <xdr:rowOff>180976</xdr:rowOff>
    </xdr:to>
    <xdr:sp macro="" textlink="">
      <xdr:nvSpPr>
        <xdr:cNvPr id="2155" name="正方形/長方形 2154">
          <a:extLst>
            <a:ext uri="{FF2B5EF4-FFF2-40B4-BE49-F238E27FC236}">
              <a16:creationId xmlns:a16="http://schemas.microsoft.com/office/drawing/2014/main" id="{B27A7D0B-0208-95D0-CDC9-D1572E2E2051}"/>
            </a:ext>
          </a:extLst>
        </xdr:cNvPr>
        <xdr:cNvSpPr/>
      </xdr:nvSpPr>
      <xdr:spPr>
        <a:xfrm>
          <a:off x="6276974" y="7867651"/>
          <a:ext cx="628651" cy="2286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 </a:t>
          </a:r>
          <a:r>
            <a:rPr lang="ja-JP" altLang="en-US" sz="800" b="0" i="0" u="none" strike="noStrike" baseline="0">
              <a:latin typeface="+mn-lt"/>
              <a:ea typeface="+mn-ea"/>
              <a:cs typeface="+mn-cs"/>
            </a:rPr>
            <a:t>通年</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38100</xdr:colOff>
      <xdr:row>58</xdr:row>
      <xdr:rowOff>152400</xdr:rowOff>
    </xdr:from>
    <xdr:to>
      <xdr:col>34</xdr:col>
      <xdr:colOff>238125</xdr:colOff>
      <xdr:row>60</xdr:row>
      <xdr:rowOff>114300</xdr:rowOff>
    </xdr:to>
    <xdr:sp macro="" textlink="">
      <xdr:nvSpPr>
        <xdr:cNvPr id="2156" name="正方形/長方形 2155">
          <a:extLst>
            <a:ext uri="{FF2B5EF4-FFF2-40B4-BE49-F238E27FC236}">
              <a16:creationId xmlns:a16="http://schemas.microsoft.com/office/drawing/2014/main" id="{6330FDB5-183B-5445-E743-B99B0920F77C}"/>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56</xdr:row>
      <xdr:rowOff>114301</xdr:rowOff>
    </xdr:from>
    <xdr:to>
      <xdr:col>34</xdr:col>
      <xdr:colOff>200025</xdr:colOff>
      <xdr:row>58</xdr:row>
      <xdr:rowOff>66675</xdr:rowOff>
    </xdr:to>
    <xdr:sp macro="" textlink="">
      <xdr:nvSpPr>
        <xdr:cNvPr id="2157" name="正方形/長方形 2156">
          <a:extLst>
            <a:ext uri="{FF2B5EF4-FFF2-40B4-BE49-F238E27FC236}">
              <a16:creationId xmlns:a16="http://schemas.microsoft.com/office/drawing/2014/main" id="{4FBE8A36-D00C-AA66-ECB3-34584ABF413C}"/>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54</xdr:row>
      <xdr:rowOff>28574</xdr:rowOff>
    </xdr:from>
    <xdr:to>
      <xdr:col>34</xdr:col>
      <xdr:colOff>209550</xdr:colOff>
      <xdr:row>56</xdr:row>
      <xdr:rowOff>28574</xdr:rowOff>
    </xdr:to>
    <xdr:sp macro="" textlink="">
      <xdr:nvSpPr>
        <xdr:cNvPr id="2158" name="正方形/長方形 2157">
          <a:extLst>
            <a:ext uri="{FF2B5EF4-FFF2-40B4-BE49-F238E27FC236}">
              <a16:creationId xmlns:a16="http://schemas.microsoft.com/office/drawing/2014/main" id="{5433F497-7E7B-38E3-4587-9BD4C72C7605}"/>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276225</xdr:rowOff>
    </xdr:from>
    <xdr:to>
      <xdr:col>34</xdr:col>
      <xdr:colOff>190500</xdr:colOff>
      <xdr:row>53</xdr:row>
      <xdr:rowOff>66675</xdr:rowOff>
    </xdr:to>
    <xdr:sp macro="" textlink="">
      <xdr:nvSpPr>
        <xdr:cNvPr id="2159" name="正方形/長方形 2158">
          <a:extLst>
            <a:ext uri="{FF2B5EF4-FFF2-40B4-BE49-F238E27FC236}">
              <a16:creationId xmlns:a16="http://schemas.microsoft.com/office/drawing/2014/main" id="{E80A2614-5329-B9FB-3A26-F08E921FCD71}"/>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50</xdr:row>
      <xdr:rowOff>76200</xdr:rowOff>
    </xdr:from>
    <xdr:to>
      <xdr:col>34</xdr:col>
      <xdr:colOff>171450</xdr:colOff>
      <xdr:row>51</xdr:row>
      <xdr:rowOff>276224</xdr:rowOff>
    </xdr:to>
    <xdr:sp macro="" textlink="">
      <xdr:nvSpPr>
        <xdr:cNvPr id="2160" name="正方形/長方形 2159">
          <a:extLst>
            <a:ext uri="{FF2B5EF4-FFF2-40B4-BE49-F238E27FC236}">
              <a16:creationId xmlns:a16="http://schemas.microsoft.com/office/drawing/2014/main" id="{DDFB166B-4E78-78E3-1BE4-4CCDEBD457A1}"/>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58</xdr:row>
      <xdr:rowOff>152400</xdr:rowOff>
    </xdr:from>
    <xdr:to>
      <xdr:col>45</xdr:col>
      <xdr:colOff>19050</xdr:colOff>
      <xdr:row>60</xdr:row>
      <xdr:rowOff>104775</xdr:rowOff>
    </xdr:to>
    <xdr:sp macro="" textlink="">
      <xdr:nvSpPr>
        <xdr:cNvPr id="2161" name="正方形/長方形 2160">
          <a:extLst>
            <a:ext uri="{FF2B5EF4-FFF2-40B4-BE49-F238E27FC236}">
              <a16:creationId xmlns:a16="http://schemas.microsoft.com/office/drawing/2014/main" id="{3A97290A-4481-F186-22DD-2318C82A35DC}"/>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58</xdr:row>
      <xdr:rowOff>152400</xdr:rowOff>
    </xdr:from>
    <xdr:to>
      <xdr:col>53</xdr:col>
      <xdr:colOff>152400</xdr:colOff>
      <xdr:row>60</xdr:row>
      <xdr:rowOff>104775</xdr:rowOff>
    </xdr:to>
    <xdr:sp macro="" textlink="">
      <xdr:nvSpPr>
        <xdr:cNvPr id="2162" name="正方形/長方形 2161">
          <a:extLst>
            <a:ext uri="{FF2B5EF4-FFF2-40B4-BE49-F238E27FC236}">
              <a16:creationId xmlns:a16="http://schemas.microsoft.com/office/drawing/2014/main" id="{47BB3A39-F33F-B73E-4B28-58682B26120A}"/>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43</xdr:row>
      <xdr:rowOff>304800</xdr:rowOff>
    </xdr:from>
    <xdr:to>
      <xdr:col>35</xdr:col>
      <xdr:colOff>142875</xdr:colOff>
      <xdr:row>45</xdr:row>
      <xdr:rowOff>66675</xdr:rowOff>
    </xdr:to>
    <xdr:sp macro="" textlink="">
      <xdr:nvSpPr>
        <xdr:cNvPr id="2163" name="Text Box 78">
          <a:extLst>
            <a:ext uri="{FF2B5EF4-FFF2-40B4-BE49-F238E27FC236}">
              <a16:creationId xmlns:a16="http://schemas.microsoft.com/office/drawing/2014/main" id="{DAD7941C-B79C-1CB1-1F40-D9241B1C8418}"/>
            </a:ext>
          </a:extLst>
        </xdr:cNvPr>
        <xdr:cNvSpPr txBox="1">
          <a:spLocks noChangeArrowheads="1"/>
        </xdr:cNvSpPr>
      </xdr:nvSpPr>
      <xdr:spPr bwMode="auto">
        <a:xfrm>
          <a:off x="6267450" y="7572375"/>
          <a:ext cx="628650" cy="247650"/>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後期</a:t>
          </a:r>
          <a:endParaRPr lang="en-US" altLang="ja-JP" sz="800"/>
        </a:p>
      </xdr:txBody>
    </xdr:sp>
    <xdr:clientData/>
  </xdr:twoCellAnchor>
  <xdr:twoCellAnchor>
    <xdr:from>
      <xdr:col>61</xdr:col>
      <xdr:colOff>0</xdr:colOff>
      <xdr:row>32</xdr:row>
      <xdr:rowOff>161925</xdr:rowOff>
    </xdr:from>
    <xdr:to>
      <xdr:col>63</xdr:col>
      <xdr:colOff>371475</xdr:colOff>
      <xdr:row>33</xdr:row>
      <xdr:rowOff>238124</xdr:rowOff>
    </xdr:to>
    <xdr:sp macro="" textlink="">
      <xdr:nvSpPr>
        <xdr:cNvPr id="2164" name="Text Box 78">
          <a:extLst>
            <a:ext uri="{FF2B5EF4-FFF2-40B4-BE49-F238E27FC236}">
              <a16:creationId xmlns:a16="http://schemas.microsoft.com/office/drawing/2014/main" id="{F2F6B78D-938B-6F11-2255-F36F0B4FEDCD}"/>
            </a:ext>
          </a:extLst>
        </xdr:cNvPr>
        <xdr:cNvSpPr txBox="1">
          <a:spLocks noChangeArrowheads="1"/>
        </xdr:cNvSpPr>
      </xdr:nvSpPr>
      <xdr:spPr bwMode="auto">
        <a:xfrm>
          <a:off x="10696575" y="4676775"/>
          <a:ext cx="457200" cy="323849"/>
        </a:xfrm>
        <a:prstGeom prst="rect">
          <a:avLst/>
        </a:prstGeom>
        <a:noFill/>
        <a:ln>
          <a:noFill/>
        </a:ln>
      </xdr:spPr>
      <xdr:txBody>
        <a:bodyPr vertOverflow="clip" wrap="square" lIns="27432" tIns="18288" rIns="27432" bIns="18288" anchor="ctr" upright="1"/>
        <a:lstStyle/>
        <a:p>
          <a:pPr algn="ctr" rtl="0">
            <a:defRPr sz="1000"/>
          </a:pPr>
          <a:r>
            <a:rPr lang="ja-JP" altLang="en-US" sz="1100"/>
            <a:t>ⓒ</a:t>
          </a:r>
          <a:r>
            <a:rPr lang="ja-JP" altLang="en-US" sz="800"/>
            <a:t>前期</a:t>
          </a:r>
        </a:p>
      </xdr:txBody>
    </xdr:sp>
    <xdr:clientData/>
  </xdr:twoCellAnchor>
  <xdr:twoCellAnchor>
    <xdr:from>
      <xdr:col>60</xdr:col>
      <xdr:colOff>57150</xdr:colOff>
      <xdr:row>43</xdr:row>
      <xdr:rowOff>285750</xdr:rowOff>
    </xdr:from>
    <xdr:to>
      <xdr:col>64</xdr:col>
      <xdr:colOff>66675</xdr:colOff>
      <xdr:row>45</xdr:row>
      <xdr:rowOff>66676</xdr:rowOff>
    </xdr:to>
    <xdr:sp macro="" textlink="">
      <xdr:nvSpPr>
        <xdr:cNvPr id="2165" name="Text Box 78">
          <a:extLst>
            <a:ext uri="{FF2B5EF4-FFF2-40B4-BE49-F238E27FC236}">
              <a16:creationId xmlns:a16="http://schemas.microsoft.com/office/drawing/2014/main" id="{FD84F189-CFD0-E8A0-6758-314427BD69EC}"/>
            </a:ext>
          </a:extLst>
        </xdr:cNvPr>
        <xdr:cNvSpPr txBox="1">
          <a:spLocks noChangeArrowheads="1"/>
        </xdr:cNvSpPr>
      </xdr:nvSpPr>
      <xdr:spPr bwMode="auto">
        <a:xfrm>
          <a:off x="10601325" y="755332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60</xdr:col>
      <xdr:colOff>66675</xdr:colOff>
      <xdr:row>42</xdr:row>
      <xdr:rowOff>219075</xdr:rowOff>
    </xdr:from>
    <xdr:to>
      <xdr:col>64</xdr:col>
      <xdr:colOff>76200</xdr:colOff>
      <xdr:row>43</xdr:row>
      <xdr:rowOff>228601</xdr:rowOff>
    </xdr:to>
    <xdr:sp macro="" textlink="">
      <xdr:nvSpPr>
        <xdr:cNvPr id="2166" name="Text Box 78">
          <a:extLst>
            <a:ext uri="{FF2B5EF4-FFF2-40B4-BE49-F238E27FC236}">
              <a16:creationId xmlns:a16="http://schemas.microsoft.com/office/drawing/2014/main" id="{32A6F3E2-9A4C-0C5C-017C-90B5B419FEC8}"/>
            </a:ext>
          </a:extLst>
        </xdr:cNvPr>
        <xdr:cNvSpPr txBox="1">
          <a:spLocks noChangeArrowheads="1"/>
        </xdr:cNvSpPr>
      </xdr:nvSpPr>
      <xdr:spPr bwMode="auto">
        <a:xfrm>
          <a:off x="10610850" y="7229475"/>
          <a:ext cx="714375" cy="266701"/>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前期</a:t>
          </a:r>
          <a:endParaRPr lang="en-US" altLang="ja-JP" sz="800"/>
        </a:p>
      </xdr:txBody>
    </xdr:sp>
    <xdr:clientData/>
  </xdr:twoCellAnchor>
  <xdr:twoCellAnchor>
    <xdr:from>
      <xdr:col>60</xdr:col>
      <xdr:colOff>28576</xdr:colOff>
      <xdr:row>41</xdr:row>
      <xdr:rowOff>238125</xdr:rowOff>
    </xdr:from>
    <xdr:to>
      <xdr:col>64</xdr:col>
      <xdr:colOff>28576</xdr:colOff>
      <xdr:row>42</xdr:row>
      <xdr:rowOff>161925</xdr:rowOff>
    </xdr:to>
    <xdr:sp macro="" textlink="">
      <xdr:nvSpPr>
        <xdr:cNvPr id="2167" name="Text Box 78">
          <a:extLst>
            <a:ext uri="{FF2B5EF4-FFF2-40B4-BE49-F238E27FC236}">
              <a16:creationId xmlns:a16="http://schemas.microsoft.com/office/drawing/2014/main" id="{739D894E-3F82-2A50-85C2-D617CB3DAC8C}"/>
            </a:ext>
          </a:extLst>
        </xdr:cNvPr>
        <xdr:cNvSpPr txBox="1">
          <a:spLocks noChangeArrowheads="1"/>
        </xdr:cNvSpPr>
      </xdr:nvSpPr>
      <xdr:spPr bwMode="auto">
        <a:xfrm>
          <a:off x="10572751" y="6991350"/>
          <a:ext cx="704850" cy="180975"/>
        </a:xfrm>
        <a:prstGeom prst="rect">
          <a:avLst/>
        </a:prstGeom>
        <a:noFill/>
        <a:ln>
          <a:noFill/>
        </a:ln>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r>
            <a:rPr lang="ja-JP" altLang="en-US" sz="800">
              <a:effectLst/>
              <a:latin typeface="+mn-lt"/>
              <a:ea typeface="+mn-ea"/>
              <a:cs typeface="+mn-cs"/>
            </a:rPr>
            <a:t>後期</a:t>
          </a:r>
          <a:endParaRPr lang="en-US" altLang="ja-JP" sz="800"/>
        </a:p>
      </xdr:txBody>
    </xdr:sp>
    <xdr:clientData/>
  </xdr:twoCellAnchor>
  <xdr:twoCellAnchor>
    <xdr:from>
      <xdr:col>81</xdr:col>
      <xdr:colOff>28575</xdr:colOff>
      <xdr:row>7</xdr:row>
      <xdr:rowOff>38100</xdr:rowOff>
    </xdr:from>
    <xdr:to>
      <xdr:col>81</xdr:col>
      <xdr:colOff>161925</xdr:colOff>
      <xdr:row>7</xdr:row>
      <xdr:rowOff>190500</xdr:rowOff>
    </xdr:to>
    <xdr:sp macro="" textlink="">
      <xdr:nvSpPr>
        <xdr:cNvPr id="2169" name="楕円 2168">
          <a:extLst>
            <a:ext uri="{FF2B5EF4-FFF2-40B4-BE49-F238E27FC236}">
              <a16:creationId xmlns:a16="http://schemas.microsoft.com/office/drawing/2014/main" id="{ECB554C1-292A-461E-49E8-70D5F05B2C25}"/>
            </a:ext>
          </a:extLst>
        </xdr:cNvPr>
        <xdr:cNvSpPr/>
      </xdr:nvSpPr>
      <xdr:spPr>
        <a:xfrm>
          <a:off x="12820650" y="742950"/>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9525</xdr:colOff>
      <xdr:row>13</xdr:row>
      <xdr:rowOff>9525</xdr:rowOff>
    </xdr:from>
    <xdr:to>
      <xdr:col>78</xdr:col>
      <xdr:colOff>85725</xdr:colOff>
      <xdr:row>15</xdr:row>
      <xdr:rowOff>9525</xdr:rowOff>
    </xdr:to>
    <xdr:sp macro="" textlink="">
      <xdr:nvSpPr>
        <xdr:cNvPr id="2170" name="楕円 2169">
          <a:extLst>
            <a:ext uri="{FF2B5EF4-FFF2-40B4-BE49-F238E27FC236}">
              <a16:creationId xmlns:a16="http://schemas.microsoft.com/office/drawing/2014/main" id="{C836E2CB-5C40-74D8-FFA8-205B8EA25106}"/>
            </a:ext>
          </a:extLst>
        </xdr:cNvPr>
        <xdr:cNvSpPr/>
      </xdr:nvSpPr>
      <xdr:spPr>
        <a:xfrm>
          <a:off x="12239625" y="1171575"/>
          <a:ext cx="133350" cy="152400"/>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2" name="Text Box 59">
          <a:extLst>
            <a:ext uri="{FF2B5EF4-FFF2-40B4-BE49-F238E27FC236}">
              <a16:creationId xmlns:a16="http://schemas.microsoft.com/office/drawing/2014/main" id="{1CD8ABD7-FEC2-8657-082D-7B870B526D3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3" name="Text Box 59">
          <a:extLst>
            <a:ext uri="{FF2B5EF4-FFF2-40B4-BE49-F238E27FC236}">
              <a16:creationId xmlns:a16="http://schemas.microsoft.com/office/drawing/2014/main" id="{1BDEEBFB-9C90-A78F-A886-6260D236583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20</xdr:col>
      <xdr:colOff>57150</xdr:colOff>
      <xdr:row>28</xdr:row>
      <xdr:rowOff>47625</xdr:rowOff>
    </xdr:from>
    <xdr:to>
      <xdr:col>21</xdr:col>
      <xdr:colOff>114300</xdr:colOff>
      <xdr:row>28</xdr:row>
      <xdr:rowOff>219075</xdr:rowOff>
    </xdr:to>
    <xdr:sp macro="" textlink="">
      <xdr:nvSpPr>
        <xdr:cNvPr id="2174" name="Text Box 59">
          <a:extLst>
            <a:ext uri="{FF2B5EF4-FFF2-40B4-BE49-F238E27FC236}">
              <a16:creationId xmlns:a16="http://schemas.microsoft.com/office/drawing/2014/main" id="{ECC82EFC-5D99-D546-3E4D-E2F6C11F5F05}"/>
            </a:ext>
          </a:extLst>
        </xdr:cNvPr>
        <xdr:cNvSpPr txBox="1">
          <a:spLocks noChangeArrowheads="1"/>
        </xdr:cNvSpPr>
      </xdr:nvSpPr>
      <xdr:spPr bwMode="auto">
        <a:xfrm>
          <a:off x="3162300" y="3571875"/>
          <a:ext cx="209550" cy="171450"/>
        </a:xfrm>
        <a:prstGeom prst="rect">
          <a:avLst/>
        </a:prstGeom>
        <a:noFill/>
        <a:ln>
          <a:noFill/>
        </a:ln>
      </xdr:spPr>
      <xdr:txBody>
        <a:bodyPr vertOverflow="clip" wrap="square" lIns="0" tIns="18288" rIns="27432" bIns="18288" anchor="ctr" upright="1"/>
        <a:lstStyle/>
        <a:p>
          <a:pPr algn="r" rtl="0">
            <a:defRPr sz="1000"/>
          </a:pPr>
          <a:endParaRPr lang="en-US" altLang="ja-JP"/>
        </a:p>
        <a:p>
          <a:pPr algn="r" rtl="0">
            <a:defRPr sz="1000"/>
          </a:pPr>
          <a:endParaRPr lang="en-US" altLang="ja-JP"/>
        </a:p>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75" name="Text Box 59">
          <a:extLst>
            <a:ext uri="{FF2B5EF4-FFF2-40B4-BE49-F238E27FC236}">
              <a16:creationId xmlns:a16="http://schemas.microsoft.com/office/drawing/2014/main" id="{83EC62B0-9E91-12C8-6AE0-AE7F12E7F8B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6" name="Text Box 59">
          <a:extLst>
            <a:ext uri="{FF2B5EF4-FFF2-40B4-BE49-F238E27FC236}">
              <a16:creationId xmlns:a16="http://schemas.microsoft.com/office/drawing/2014/main" id="{56DEB66A-EDF6-D94A-578B-47BA72B8D77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7" name="Text Box 59">
          <a:extLst>
            <a:ext uri="{FF2B5EF4-FFF2-40B4-BE49-F238E27FC236}">
              <a16:creationId xmlns:a16="http://schemas.microsoft.com/office/drawing/2014/main" id="{CC9B8DFE-CC85-9237-F2E0-9AEB19084E8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8" name="Text Box 59">
          <a:extLst>
            <a:ext uri="{FF2B5EF4-FFF2-40B4-BE49-F238E27FC236}">
              <a16:creationId xmlns:a16="http://schemas.microsoft.com/office/drawing/2014/main" id="{DCDE939F-4955-2EF5-B8E0-B672A7A619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79" name="Text Box 59">
          <a:extLst>
            <a:ext uri="{FF2B5EF4-FFF2-40B4-BE49-F238E27FC236}">
              <a16:creationId xmlns:a16="http://schemas.microsoft.com/office/drawing/2014/main" id="{78D24A54-E5F3-A46A-D833-E618FA116E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0" name="Text Box 59">
          <a:extLst>
            <a:ext uri="{FF2B5EF4-FFF2-40B4-BE49-F238E27FC236}">
              <a16:creationId xmlns:a16="http://schemas.microsoft.com/office/drawing/2014/main" id="{CCDC6BC9-79A8-A581-8B63-0342D283C24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1" name="Text Box 59">
          <a:extLst>
            <a:ext uri="{FF2B5EF4-FFF2-40B4-BE49-F238E27FC236}">
              <a16:creationId xmlns:a16="http://schemas.microsoft.com/office/drawing/2014/main" id="{59D2F8C5-D05D-B690-6FD0-7934A37015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2" name="Text Box 59">
          <a:extLst>
            <a:ext uri="{FF2B5EF4-FFF2-40B4-BE49-F238E27FC236}">
              <a16:creationId xmlns:a16="http://schemas.microsoft.com/office/drawing/2014/main" id="{D128C334-64E6-7A90-6985-296E682CED0E}"/>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3" name="Text Box 59">
          <a:extLst>
            <a:ext uri="{FF2B5EF4-FFF2-40B4-BE49-F238E27FC236}">
              <a16:creationId xmlns:a16="http://schemas.microsoft.com/office/drawing/2014/main" id="{9E2EBB8F-5816-6C71-386F-4959DEF5B5E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184" name="Text Box 59">
          <a:extLst>
            <a:ext uri="{FF2B5EF4-FFF2-40B4-BE49-F238E27FC236}">
              <a16:creationId xmlns:a16="http://schemas.microsoft.com/office/drawing/2014/main" id="{28E3B984-1277-79F0-7B3E-BE22F131406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5" name="Text Box 59">
          <a:extLst>
            <a:ext uri="{FF2B5EF4-FFF2-40B4-BE49-F238E27FC236}">
              <a16:creationId xmlns:a16="http://schemas.microsoft.com/office/drawing/2014/main" id="{59B62837-06AD-DD06-E2AD-2833705A86C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6" name="Text Box 59">
          <a:extLst>
            <a:ext uri="{FF2B5EF4-FFF2-40B4-BE49-F238E27FC236}">
              <a16:creationId xmlns:a16="http://schemas.microsoft.com/office/drawing/2014/main" id="{B984E19B-3D02-EDDC-85E3-793FD2C2CE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7" name="Text Box 59">
          <a:extLst>
            <a:ext uri="{FF2B5EF4-FFF2-40B4-BE49-F238E27FC236}">
              <a16:creationId xmlns:a16="http://schemas.microsoft.com/office/drawing/2014/main" id="{C575ACDB-6D4F-7980-DC03-709E6D8A55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188" name="Text Box 59">
          <a:extLst>
            <a:ext uri="{FF2B5EF4-FFF2-40B4-BE49-F238E27FC236}">
              <a16:creationId xmlns:a16="http://schemas.microsoft.com/office/drawing/2014/main" id="{BA0FB417-0902-2999-482D-65A8D225A7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89" name="Text Box 59">
          <a:extLst>
            <a:ext uri="{FF2B5EF4-FFF2-40B4-BE49-F238E27FC236}">
              <a16:creationId xmlns:a16="http://schemas.microsoft.com/office/drawing/2014/main" id="{928AF2ED-E07C-5D64-65A2-8CCE866F17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0" name="Text Box 59">
          <a:extLst>
            <a:ext uri="{FF2B5EF4-FFF2-40B4-BE49-F238E27FC236}">
              <a16:creationId xmlns:a16="http://schemas.microsoft.com/office/drawing/2014/main" id="{86ECBB5F-AEBE-4DCD-828D-A239CD9D19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1" name="Text Box 59">
          <a:extLst>
            <a:ext uri="{FF2B5EF4-FFF2-40B4-BE49-F238E27FC236}">
              <a16:creationId xmlns:a16="http://schemas.microsoft.com/office/drawing/2014/main" id="{C7B134A4-5223-D618-CDD5-5E48CF606D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2" name="Text Box 59">
          <a:extLst>
            <a:ext uri="{FF2B5EF4-FFF2-40B4-BE49-F238E27FC236}">
              <a16:creationId xmlns:a16="http://schemas.microsoft.com/office/drawing/2014/main" id="{263C636F-AD1D-9061-4D5E-0EB29E98E6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3" name="Text Box 59">
          <a:extLst>
            <a:ext uri="{FF2B5EF4-FFF2-40B4-BE49-F238E27FC236}">
              <a16:creationId xmlns:a16="http://schemas.microsoft.com/office/drawing/2014/main" id="{AEF81049-6BCD-D179-5FDD-F607C1C59A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194" name="Text Box 59">
          <a:extLst>
            <a:ext uri="{FF2B5EF4-FFF2-40B4-BE49-F238E27FC236}">
              <a16:creationId xmlns:a16="http://schemas.microsoft.com/office/drawing/2014/main" id="{46E9A7E6-F649-FE27-E2EF-6FF1A862F2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5" name="Text Box 59">
          <a:extLst>
            <a:ext uri="{FF2B5EF4-FFF2-40B4-BE49-F238E27FC236}">
              <a16:creationId xmlns:a16="http://schemas.microsoft.com/office/drawing/2014/main" id="{FCEB9303-5791-D385-C6EF-85A5AC476D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196" name="Text Box 59">
          <a:extLst>
            <a:ext uri="{FF2B5EF4-FFF2-40B4-BE49-F238E27FC236}">
              <a16:creationId xmlns:a16="http://schemas.microsoft.com/office/drawing/2014/main" id="{332BD277-B25A-D1C5-AA4F-92B2C5F5B1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7" name="Text Box 59">
          <a:extLst>
            <a:ext uri="{FF2B5EF4-FFF2-40B4-BE49-F238E27FC236}">
              <a16:creationId xmlns:a16="http://schemas.microsoft.com/office/drawing/2014/main" id="{F078DB3D-084F-5589-05C4-FD485E5CF9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8" name="Text Box 59">
          <a:extLst>
            <a:ext uri="{FF2B5EF4-FFF2-40B4-BE49-F238E27FC236}">
              <a16:creationId xmlns:a16="http://schemas.microsoft.com/office/drawing/2014/main" id="{8377A1FA-E73D-BD95-2B5A-E1CD67860E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199" name="Text Box 59">
          <a:extLst>
            <a:ext uri="{FF2B5EF4-FFF2-40B4-BE49-F238E27FC236}">
              <a16:creationId xmlns:a16="http://schemas.microsoft.com/office/drawing/2014/main" id="{3355669A-91D0-3F52-CC57-E79FCDE8986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200" name="Text Box 59">
          <a:extLst>
            <a:ext uri="{FF2B5EF4-FFF2-40B4-BE49-F238E27FC236}">
              <a16:creationId xmlns:a16="http://schemas.microsoft.com/office/drawing/2014/main" id="{D120AE8B-076D-6590-CACA-C873E147E0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1" name="Text Box 59">
          <a:extLst>
            <a:ext uri="{FF2B5EF4-FFF2-40B4-BE49-F238E27FC236}">
              <a16:creationId xmlns:a16="http://schemas.microsoft.com/office/drawing/2014/main" id="{9D8198F4-9507-6126-BAF3-F2445A007A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2" name="Text Box 59">
          <a:extLst>
            <a:ext uri="{FF2B5EF4-FFF2-40B4-BE49-F238E27FC236}">
              <a16:creationId xmlns:a16="http://schemas.microsoft.com/office/drawing/2014/main" id="{D09EC0BB-BAAC-5934-4847-1CBB4E21FC9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3" name="Text Box 59">
          <a:extLst>
            <a:ext uri="{FF2B5EF4-FFF2-40B4-BE49-F238E27FC236}">
              <a16:creationId xmlns:a16="http://schemas.microsoft.com/office/drawing/2014/main" id="{FC8BF158-F3E0-1081-90BC-824D34ADA4F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4" name="Text Box 59">
          <a:extLst>
            <a:ext uri="{FF2B5EF4-FFF2-40B4-BE49-F238E27FC236}">
              <a16:creationId xmlns:a16="http://schemas.microsoft.com/office/drawing/2014/main" id="{63793B35-6E7D-470C-D83B-FF35950807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5" name="Text Box 59">
          <a:extLst>
            <a:ext uri="{FF2B5EF4-FFF2-40B4-BE49-F238E27FC236}">
              <a16:creationId xmlns:a16="http://schemas.microsoft.com/office/drawing/2014/main" id="{843B2350-1451-DCC4-7E43-817308B07B4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6" name="Text Box 59">
          <a:extLst>
            <a:ext uri="{FF2B5EF4-FFF2-40B4-BE49-F238E27FC236}">
              <a16:creationId xmlns:a16="http://schemas.microsoft.com/office/drawing/2014/main" id="{E08E28D0-999C-2D9A-3759-DF910238F8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7" name="Text Box 59">
          <a:extLst>
            <a:ext uri="{FF2B5EF4-FFF2-40B4-BE49-F238E27FC236}">
              <a16:creationId xmlns:a16="http://schemas.microsoft.com/office/drawing/2014/main" id="{EBC2C1A0-354B-9EFD-6887-C8F073CAB22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208" name="Text Box 59">
          <a:extLst>
            <a:ext uri="{FF2B5EF4-FFF2-40B4-BE49-F238E27FC236}">
              <a16:creationId xmlns:a16="http://schemas.microsoft.com/office/drawing/2014/main" id="{B79970D9-8188-96DF-8E64-2F931BD4E8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9" name="Text Box 59">
          <a:extLst>
            <a:ext uri="{FF2B5EF4-FFF2-40B4-BE49-F238E27FC236}">
              <a16:creationId xmlns:a16="http://schemas.microsoft.com/office/drawing/2014/main" id="{46156E72-6272-107F-DB9D-1C3FF7CA67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0" name="Text Box 59">
          <a:extLst>
            <a:ext uri="{FF2B5EF4-FFF2-40B4-BE49-F238E27FC236}">
              <a16:creationId xmlns:a16="http://schemas.microsoft.com/office/drawing/2014/main" id="{EDC4B394-0C3E-EB81-9ED3-A4FFB9403B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1" name="Text Box 59">
          <a:extLst>
            <a:ext uri="{FF2B5EF4-FFF2-40B4-BE49-F238E27FC236}">
              <a16:creationId xmlns:a16="http://schemas.microsoft.com/office/drawing/2014/main" id="{38DFA3D0-20EC-F07C-FA13-51BE548250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2" name="Text Box 59">
          <a:extLst>
            <a:ext uri="{FF2B5EF4-FFF2-40B4-BE49-F238E27FC236}">
              <a16:creationId xmlns:a16="http://schemas.microsoft.com/office/drawing/2014/main" id="{67E522EF-9495-6669-D0F2-65705C59FD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3" name="Text Box 59">
          <a:extLst>
            <a:ext uri="{FF2B5EF4-FFF2-40B4-BE49-F238E27FC236}">
              <a16:creationId xmlns:a16="http://schemas.microsoft.com/office/drawing/2014/main" id="{36EE5508-CACD-21D8-1500-36315019067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4" name="Text Box 59">
          <a:extLst>
            <a:ext uri="{FF2B5EF4-FFF2-40B4-BE49-F238E27FC236}">
              <a16:creationId xmlns:a16="http://schemas.microsoft.com/office/drawing/2014/main" id="{34FB8A7C-06B5-48A3-2CA6-C8150A930E6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5" name="Text Box 59">
          <a:extLst>
            <a:ext uri="{FF2B5EF4-FFF2-40B4-BE49-F238E27FC236}">
              <a16:creationId xmlns:a16="http://schemas.microsoft.com/office/drawing/2014/main" id="{054CB5F2-06DD-44D6-5AD1-85D98139A71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6" name="Text Box 59">
          <a:extLst>
            <a:ext uri="{FF2B5EF4-FFF2-40B4-BE49-F238E27FC236}">
              <a16:creationId xmlns:a16="http://schemas.microsoft.com/office/drawing/2014/main" id="{39E78194-2D3F-3E99-BD66-4A8F905B033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7" name="Text Box 59">
          <a:extLst>
            <a:ext uri="{FF2B5EF4-FFF2-40B4-BE49-F238E27FC236}">
              <a16:creationId xmlns:a16="http://schemas.microsoft.com/office/drawing/2014/main" id="{78F4862E-416E-D1D6-5BD8-97929BD54E3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8" name="Text Box 59">
          <a:extLst>
            <a:ext uri="{FF2B5EF4-FFF2-40B4-BE49-F238E27FC236}">
              <a16:creationId xmlns:a16="http://schemas.microsoft.com/office/drawing/2014/main" id="{A40B730F-6827-E5AB-1604-145F5817FFE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9" name="Text Box 59">
          <a:extLst>
            <a:ext uri="{FF2B5EF4-FFF2-40B4-BE49-F238E27FC236}">
              <a16:creationId xmlns:a16="http://schemas.microsoft.com/office/drawing/2014/main" id="{028058F5-3978-2549-4039-138D4D3ABA2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0" name="Text Box 59">
          <a:extLst>
            <a:ext uri="{FF2B5EF4-FFF2-40B4-BE49-F238E27FC236}">
              <a16:creationId xmlns:a16="http://schemas.microsoft.com/office/drawing/2014/main" id="{EDCA80AB-A5EE-56C9-6782-F5BCA2555F6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1" name="Text Box 59">
          <a:extLst>
            <a:ext uri="{FF2B5EF4-FFF2-40B4-BE49-F238E27FC236}">
              <a16:creationId xmlns:a16="http://schemas.microsoft.com/office/drawing/2014/main" id="{414096BE-0B2C-9882-69C4-959096A33D3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2" name="Text Box 59">
          <a:extLst>
            <a:ext uri="{FF2B5EF4-FFF2-40B4-BE49-F238E27FC236}">
              <a16:creationId xmlns:a16="http://schemas.microsoft.com/office/drawing/2014/main" id="{73F73D5F-C9FB-9D6B-4322-C4484ADBC6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3" name="Text Box 59">
          <a:extLst>
            <a:ext uri="{FF2B5EF4-FFF2-40B4-BE49-F238E27FC236}">
              <a16:creationId xmlns:a16="http://schemas.microsoft.com/office/drawing/2014/main" id="{3EAE5F7C-6252-DAF0-4E03-09AA30F4B94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4" name="Text Box 59">
          <a:extLst>
            <a:ext uri="{FF2B5EF4-FFF2-40B4-BE49-F238E27FC236}">
              <a16:creationId xmlns:a16="http://schemas.microsoft.com/office/drawing/2014/main" id="{351B8A54-6B78-E379-6F86-3E67563035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5" name="Text Box 59">
          <a:extLst>
            <a:ext uri="{FF2B5EF4-FFF2-40B4-BE49-F238E27FC236}">
              <a16:creationId xmlns:a16="http://schemas.microsoft.com/office/drawing/2014/main" id="{178F7263-2B52-FD99-9AEE-4ED6369B968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6" name="Text Box 59">
          <a:extLst>
            <a:ext uri="{FF2B5EF4-FFF2-40B4-BE49-F238E27FC236}">
              <a16:creationId xmlns:a16="http://schemas.microsoft.com/office/drawing/2014/main" id="{CC9AA5E7-C130-F9FA-0B75-9F9294D6D4D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7" name="Text Box 59">
          <a:extLst>
            <a:ext uri="{FF2B5EF4-FFF2-40B4-BE49-F238E27FC236}">
              <a16:creationId xmlns:a16="http://schemas.microsoft.com/office/drawing/2014/main" id="{B7410251-D0A9-2168-33DC-3B1CF31305E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8" name="Text Box 59">
          <a:extLst>
            <a:ext uri="{FF2B5EF4-FFF2-40B4-BE49-F238E27FC236}">
              <a16:creationId xmlns:a16="http://schemas.microsoft.com/office/drawing/2014/main" id="{55ADFF3A-170F-4E66-623E-1759803CB4E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29" name="Text Box 59">
          <a:extLst>
            <a:ext uri="{FF2B5EF4-FFF2-40B4-BE49-F238E27FC236}">
              <a16:creationId xmlns:a16="http://schemas.microsoft.com/office/drawing/2014/main" id="{6F561840-2109-F00C-6372-C5502BF303A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0" name="Text Box 59">
          <a:extLst>
            <a:ext uri="{FF2B5EF4-FFF2-40B4-BE49-F238E27FC236}">
              <a16:creationId xmlns:a16="http://schemas.microsoft.com/office/drawing/2014/main" id="{34326A6E-8F72-EF0F-1743-F5792232EDD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1" name="Text Box 59">
          <a:extLst>
            <a:ext uri="{FF2B5EF4-FFF2-40B4-BE49-F238E27FC236}">
              <a16:creationId xmlns:a16="http://schemas.microsoft.com/office/drawing/2014/main" id="{A66F6CD1-AB9D-8EB4-97AA-23C11AD467C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2" name="Text Box 59">
          <a:extLst>
            <a:ext uri="{FF2B5EF4-FFF2-40B4-BE49-F238E27FC236}">
              <a16:creationId xmlns:a16="http://schemas.microsoft.com/office/drawing/2014/main" id="{17A115AC-8EF0-F296-AB1E-455BD5B9CC2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3" name="Text Box 59">
          <a:extLst>
            <a:ext uri="{FF2B5EF4-FFF2-40B4-BE49-F238E27FC236}">
              <a16:creationId xmlns:a16="http://schemas.microsoft.com/office/drawing/2014/main" id="{F288F6DA-4985-5571-5918-4B2F5F87A67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4" name="Text Box 59">
          <a:extLst>
            <a:ext uri="{FF2B5EF4-FFF2-40B4-BE49-F238E27FC236}">
              <a16:creationId xmlns:a16="http://schemas.microsoft.com/office/drawing/2014/main" id="{0B991CE4-BD06-EC25-9709-A6045E9A534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5" name="Text Box 59">
          <a:extLst>
            <a:ext uri="{FF2B5EF4-FFF2-40B4-BE49-F238E27FC236}">
              <a16:creationId xmlns:a16="http://schemas.microsoft.com/office/drawing/2014/main" id="{DAE3EE88-272A-1C96-B83D-3D4352A27E2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36" name="Text Box 59">
          <a:extLst>
            <a:ext uri="{FF2B5EF4-FFF2-40B4-BE49-F238E27FC236}">
              <a16:creationId xmlns:a16="http://schemas.microsoft.com/office/drawing/2014/main" id="{ACAD18D9-41A6-3615-02D5-CE5662B6EF5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7" name="Text Box 59">
          <a:extLst>
            <a:ext uri="{FF2B5EF4-FFF2-40B4-BE49-F238E27FC236}">
              <a16:creationId xmlns:a16="http://schemas.microsoft.com/office/drawing/2014/main" id="{58CF91A3-5240-6DF6-29F4-22B6EEE1A478}"/>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8" name="Text Box 59">
          <a:extLst>
            <a:ext uri="{FF2B5EF4-FFF2-40B4-BE49-F238E27FC236}">
              <a16:creationId xmlns:a16="http://schemas.microsoft.com/office/drawing/2014/main" id="{BAAF3832-100B-624C-C811-D4470CC2998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9" name="Text Box 59">
          <a:extLst>
            <a:ext uri="{FF2B5EF4-FFF2-40B4-BE49-F238E27FC236}">
              <a16:creationId xmlns:a16="http://schemas.microsoft.com/office/drawing/2014/main" id="{CA14C8C0-A595-C938-1BA9-31990EDA87A4}"/>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0" name="Text Box 59">
          <a:extLst>
            <a:ext uri="{FF2B5EF4-FFF2-40B4-BE49-F238E27FC236}">
              <a16:creationId xmlns:a16="http://schemas.microsoft.com/office/drawing/2014/main" id="{2B6AC502-4BC5-3ECF-C352-789751A24CC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1" name="Text Box 59">
          <a:extLst>
            <a:ext uri="{FF2B5EF4-FFF2-40B4-BE49-F238E27FC236}">
              <a16:creationId xmlns:a16="http://schemas.microsoft.com/office/drawing/2014/main" id="{0F571785-3DD3-2804-0E59-ED34910BF05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2" name="Text Box 59">
          <a:extLst>
            <a:ext uri="{FF2B5EF4-FFF2-40B4-BE49-F238E27FC236}">
              <a16:creationId xmlns:a16="http://schemas.microsoft.com/office/drawing/2014/main" id="{3BA7B646-CC02-75E3-1B23-D6DE3EF647F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3" name="Text Box 59">
          <a:extLst>
            <a:ext uri="{FF2B5EF4-FFF2-40B4-BE49-F238E27FC236}">
              <a16:creationId xmlns:a16="http://schemas.microsoft.com/office/drawing/2014/main" id="{843A83B4-E5BB-2549-B5D4-418BD2E3440D}"/>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4" name="Text Box 59">
          <a:extLst>
            <a:ext uri="{FF2B5EF4-FFF2-40B4-BE49-F238E27FC236}">
              <a16:creationId xmlns:a16="http://schemas.microsoft.com/office/drawing/2014/main" id="{EAC0F55B-45F7-4BB6-BF90-A35330F01836}"/>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5" name="Text Box 59">
          <a:extLst>
            <a:ext uri="{FF2B5EF4-FFF2-40B4-BE49-F238E27FC236}">
              <a16:creationId xmlns:a16="http://schemas.microsoft.com/office/drawing/2014/main" id="{B2146573-7F33-2354-0923-4E15DCA3DDB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6" name="Text Box 59">
          <a:extLst>
            <a:ext uri="{FF2B5EF4-FFF2-40B4-BE49-F238E27FC236}">
              <a16:creationId xmlns:a16="http://schemas.microsoft.com/office/drawing/2014/main" id="{470DB3D1-2B00-5739-950F-911C0E25853A}"/>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7" name="Text Box 59">
          <a:extLst>
            <a:ext uri="{FF2B5EF4-FFF2-40B4-BE49-F238E27FC236}">
              <a16:creationId xmlns:a16="http://schemas.microsoft.com/office/drawing/2014/main" id="{C3F8F92A-EC20-89A4-6637-DBC2AAAAC94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8" name="Text Box 59">
          <a:extLst>
            <a:ext uri="{FF2B5EF4-FFF2-40B4-BE49-F238E27FC236}">
              <a16:creationId xmlns:a16="http://schemas.microsoft.com/office/drawing/2014/main" id="{77B600A0-E73A-7ADF-698D-ED492BB06C03}"/>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9" name="Text Box 59">
          <a:extLst>
            <a:ext uri="{FF2B5EF4-FFF2-40B4-BE49-F238E27FC236}">
              <a16:creationId xmlns:a16="http://schemas.microsoft.com/office/drawing/2014/main" id="{30CF5B66-33AA-E391-8A66-2A0DEFF83326}"/>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0" name="Text Box 59">
          <a:extLst>
            <a:ext uri="{FF2B5EF4-FFF2-40B4-BE49-F238E27FC236}">
              <a16:creationId xmlns:a16="http://schemas.microsoft.com/office/drawing/2014/main" id="{0578956E-BB13-2408-2AA8-A9539EE51DE5}"/>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1" name="Text Box 59">
          <a:extLst>
            <a:ext uri="{FF2B5EF4-FFF2-40B4-BE49-F238E27FC236}">
              <a16:creationId xmlns:a16="http://schemas.microsoft.com/office/drawing/2014/main" id="{098D7910-84DA-DC57-664A-4F70EE92538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2" name="Text Box 59">
          <a:extLst>
            <a:ext uri="{FF2B5EF4-FFF2-40B4-BE49-F238E27FC236}">
              <a16:creationId xmlns:a16="http://schemas.microsoft.com/office/drawing/2014/main" id="{22194F4E-861B-E459-6281-211B0D106A5B}"/>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3" name="Text Box 59">
          <a:extLst>
            <a:ext uri="{FF2B5EF4-FFF2-40B4-BE49-F238E27FC236}">
              <a16:creationId xmlns:a16="http://schemas.microsoft.com/office/drawing/2014/main" id="{E5609796-1886-2109-DCF2-AB969FF67A2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4" name="Text Box 59">
          <a:extLst>
            <a:ext uri="{FF2B5EF4-FFF2-40B4-BE49-F238E27FC236}">
              <a16:creationId xmlns:a16="http://schemas.microsoft.com/office/drawing/2014/main" id="{D63A0FDE-39D4-8651-CFFA-A633F64473DC}"/>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5" name="Text Box 59">
          <a:extLst>
            <a:ext uri="{FF2B5EF4-FFF2-40B4-BE49-F238E27FC236}">
              <a16:creationId xmlns:a16="http://schemas.microsoft.com/office/drawing/2014/main" id="{A128722E-7E8D-1422-5173-A40E2EFDC03F}"/>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6" name="Text Box 59">
          <a:extLst>
            <a:ext uri="{FF2B5EF4-FFF2-40B4-BE49-F238E27FC236}">
              <a16:creationId xmlns:a16="http://schemas.microsoft.com/office/drawing/2014/main" id="{4465DD5D-515F-1BC0-6230-CD622D091030}"/>
            </a:ext>
          </a:extLst>
        </xdr:cNvPr>
        <xdr:cNvSpPr txBox="1">
          <a:spLocks noChangeArrowheads="1"/>
        </xdr:cNvSpPr>
      </xdr:nvSpPr>
      <xdr:spPr bwMode="auto">
        <a:xfrm>
          <a:off x="2819400" y="30289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7" name="Text Box 59">
          <a:extLst>
            <a:ext uri="{FF2B5EF4-FFF2-40B4-BE49-F238E27FC236}">
              <a16:creationId xmlns:a16="http://schemas.microsoft.com/office/drawing/2014/main" id="{2B446C4B-D818-3475-5542-2BF11C0949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8" name="Text Box 59">
          <a:extLst>
            <a:ext uri="{FF2B5EF4-FFF2-40B4-BE49-F238E27FC236}">
              <a16:creationId xmlns:a16="http://schemas.microsoft.com/office/drawing/2014/main" id="{21F6A51F-67B5-C54B-AF4C-F6C2DA26AD0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59" name="Text Box 59">
          <a:extLst>
            <a:ext uri="{FF2B5EF4-FFF2-40B4-BE49-F238E27FC236}">
              <a16:creationId xmlns:a16="http://schemas.microsoft.com/office/drawing/2014/main" id="{A47AC4F3-3D81-D59E-F0A0-02DCC95805A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0" name="Text Box 59">
          <a:extLst>
            <a:ext uri="{FF2B5EF4-FFF2-40B4-BE49-F238E27FC236}">
              <a16:creationId xmlns:a16="http://schemas.microsoft.com/office/drawing/2014/main" id="{8DD0B4C2-7CA0-EADA-61D2-5CCE0522016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1" name="Text Box 59">
          <a:extLst>
            <a:ext uri="{FF2B5EF4-FFF2-40B4-BE49-F238E27FC236}">
              <a16:creationId xmlns:a16="http://schemas.microsoft.com/office/drawing/2014/main" id="{D7CA5563-DAED-252D-231B-1E41B2B3F71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2" name="Text Box 59">
          <a:extLst>
            <a:ext uri="{FF2B5EF4-FFF2-40B4-BE49-F238E27FC236}">
              <a16:creationId xmlns:a16="http://schemas.microsoft.com/office/drawing/2014/main" id="{CF6D5C16-8BA3-12FD-9C83-0566478E3CF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3" name="Text Box 59">
          <a:extLst>
            <a:ext uri="{FF2B5EF4-FFF2-40B4-BE49-F238E27FC236}">
              <a16:creationId xmlns:a16="http://schemas.microsoft.com/office/drawing/2014/main" id="{E3C0C29C-C96D-A553-5B25-9FDAEC41910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4" name="Text Box 59">
          <a:extLst>
            <a:ext uri="{FF2B5EF4-FFF2-40B4-BE49-F238E27FC236}">
              <a16:creationId xmlns:a16="http://schemas.microsoft.com/office/drawing/2014/main" id="{09443294-0321-A75C-E1D7-FAA3ED44645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5" name="Text Box 59">
          <a:extLst>
            <a:ext uri="{FF2B5EF4-FFF2-40B4-BE49-F238E27FC236}">
              <a16:creationId xmlns:a16="http://schemas.microsoft.com/office/drawing/2014/main" id="{0327144C-48FB-A9AA-1C00-52F53123694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6" name="Text Box 59">
          <a:extLst>
            <a:ext uri="{FF2B5EF4-FFF2-40B4-BE49-F238E27FC236}">
              <a16:creationId xmlns:a16="http://schemas.microsoft.com/office/drawing/2014/main" id="{A551A707-AFF4-F641-317B-F3D3B2149F6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7" name="Text Box 59">
          <a:extLst>
            <a:ext uri="{FF2B5EF4-FFF2-40B4-BE49-F238E27FC236}">
              <a16:creationId xmlns:a16="http://schemas.microsoft.com/office/drawing/2014/main" id="{AFC484B3-02A0-762B-B279-CD985363F9B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8" name="Text Box 59">
          <a:extLst>
            <a:ext uri="{FF2B5EF4-FFF2-40B4-BE49-F238E27FC236}">
              <a16:creationId xmlns:a16="http://schemas.microsoft.com/office/drawing/2014/main" id="{9B56FB5B-C81D-6ACA-2CAF-A3137D9046D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9" name="Text Box 59">
          <a:extLst>
            <a:ext uri="{FF2B5EF4-FFF2-40B4-BE49-F238E27FC236}">
              <a16:creationId xmlns:a16="http://schemas.microsoft.com/office/drawing/2014/main" id="{1032BDD0-42F6-3DF9-97D0-29A7A1C5402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0" name="Text Box 59">
          <a:extLst>
            <a:ext uri="{FF2B5EF4-FFF2-40B4-BE49-F238E27FC236}">
              <a16:creationId xmlns:a16="http://schemas.microsoft.com/office/drawing/2014/main" id="{FEE3EF6A-A2A4-E36F-EF1F-5BB0E5594A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1" name="Text Box 59">
          <a:extLst>
            <a:ext uri="{FF2B5EF4-FFF2-40B4-BE49-F238E27FC236}">
              <a16:creationId xmlns:a16="http://schemas.microsoft.com/office/drawing/2014/main" id="{6580BE1F-4B86-1D42-F39A-DA5E9162F6A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2" name="Text Box 59">
          <a:extLst>
            <a:ext uri="{FF2B5EF4-FFF2-40B4-BE49-F238E27FC236}">
              <a16:creationId xmlns:a16="http://schemas.microsoft.com/office/drawing/2014/main" id="{9C2586C1-4DAE-1739-80C6-16CC4C7FC03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3" name="Text Box 59">
          <a:extLst>
            <a:ext uri="{FF2B5EF4-FFF2-40B4-BE49-F238E27FC236}">
              <a16:creationId xmlns:a16="http://schemas.microsoft.com/office/drawing/2014/main" id="{68DC0D54-F89B-08C2-6A58-17992D4222C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4" name="Text Box 59">
          <a:extLst>
            <a:ext uri="{FF2B5EF4-FFF2-40B4-BE49-F238E27FC236}">
              <a16:creationId xmlns:a16="http://schemas.microsoft.com/office/drawing/2014/main" id="{C4F52441-E6EC-3710-1D4D-695E23381D5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5" name="Text Box 59">
          <a:extLst>
            <a:ext uri="{FF2B5EF4-FFF2-40B4-BE49-F238E27FC236}">
              <a16:creationId xmlns:a16="http://schemas.microsoft.com/office/drawing/2014/main" id="{E66039B6-42AC-924C-24C1-649E46202DB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6" name="Text Box 59">
          <a:extLst>
            <a:ext uri="{FF2B5EF4-FFF2-40B4-BE49-F238E27FC236}">
              <a16:creationId xmlns:a16="http://schemas.microsoft.com/office/drawing/2014/main" id="{3FEB4FC1-D969-E28A-40A8-51FDFA6B080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7" name="Text Box 59">
          <a:extLst>
            <a:ext uri="{FF2B5EF4-FFF2-40B4-BE49-F238E27FC236}">
              <a16:creationId xmlns:a16="http://schemas.microsoft.com/office/drawing/2014/main" id="{0207FDD1-1F0D-B105-F3C0-CEAE8777464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8" name="Text Box 59">
          <a:extLst>
            <a:ext uri="{FF2B5EF4-FFF2-40B4-BE49-F238E27FC236}">
              <a16:creationId xmlns:a16="http://schemas.microsoft.com/office/drawing/2014/main" id="{C8CF9C08-608F-0903-B3D7-020D7CD4193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9" name="Text Box 59">
          <a:extLst>
            <a:ext uri="{FF2B5EF4-FFF2-40B4-BE49-F238E27FC236}">
              <a16:creationId xmlns:a16="http://schemas.microsoft.com/office/drawing/2014/main" id="{0ED2C95E-4D7F-BAC5-B993-7313458C848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0" name="Text Box 59">
          <a:extLst>
            <a:ext uri="{FF2B5EF4-FFF2-40B4-BE49-F238E27FC236}">
              <a16:creationId xmlns:a16="http://schemas.microsoft.com/office/drawing/2014/main" id="{8ADAEADB-F6FF-D8EF-8E4B-2E94712A448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1" name="Text Box 59">
          <a:extLst>
            <a:ext uri="{FF2B5EF4-FFF2-40B4-BE49-F238E27FC236}">
              <a16:creationId xmlns:a16="http://schemas.microsoft.com/office/drawing/2014/main" id="{482D0EEF-9D43-BB80-B0F3-7E30FDD6339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2" name="Text Box 59">
          <a:extLst>
            <a:ext uri="{FF2B5EF4-FFF2-40B4-BE49-F238E27FC236}">
              <a16:creationId xmlns:a16="http://schemas.microsoft.com/office/drawing/2014/main" id="{FF35EA07-20FA-4B02-8B5C-2E4F52E7C49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3" name="Text Box 59">
          <a:extLst>
            <a:ext uri="{FF2B5EF4-FFF2-40B4-BE49-F238E27FC236}">
              <a16:creationId xmlns:a16="http://schemas.microsoft.com/office/drawing/2014/main" id="{A944055C-2AC1-8FEF-00BB-FE58B7A1A98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4" name="Text Box 59">
          <a:extLst>
            <a:ext uri="{FF2B5EF4-FFF2-40B4-BE49-F238E27FC236}">
              <a16:creationId xmlns:a16="http://schemas.microsoft.com/office/drawing/2014/main" id="{DC3860D4-AC32-049C-7A96-8777D33C3C4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5" name="Text Box 59">
          <a:extLst>
            <a:ext uri="{FF2B5EF4-FFF2-40B4-BE49-F238E27FC236}">
              <a16:creationId xmlns:a16="http://schemas.microsoft.com/office/drawing/2014/main" id="{6A118B1F-03F8-D51F-D7A7-08E57C4F7CF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6" name="Text Box 59">
          <a:extLst>
            <a:ext uri="{FF2B5EF4-FFF2-40B4-BE49-F238E27FC236}">
              <a16:creationId xmlns:a16="http://schemas.microsoft.com/office/drawing/2014/main" id="{C04421BB-15FB-A465-AF77-E30A527A8DB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7" name="Text Box 59">
          <a:extLst>
            <a:ext uri="{FF2B5EF4-FFF2-40B4-BE49-F238E27FC236}">
              <a16:creationId xmlns:a16="http://schemas.microsoft.com/office/drawing/2014/main" id="{DFC350DA-AA47-CF2F-0405-FD0EB8C8A2B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8" name="Text Box 59">
          <a:extLst>
            <a:ext uri="{FF2B5EF4-FFF2-40B4-BE49-F238E27FC236}">
              <a16:creationId xmlns:a16="http://schemas.microsoft.com/office/drawing/2014/main" id="{58EF45A9-5AC2-F636-BADA-4391175F83B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9" name="Text Box 59">
          <a:extLst>
            <a:ext uri="{FF2B5EF4-FFF2-40B4-BE49-F238E27FC236}">
              <a16:creationId xmlns:a16="http://schemas.microsoft.com/office/drawing/2014/main" id="{AC72F699-A2EC-179F-60FA-F1149CADBDF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0" name="Text Box 59">
          <a:extLst>
            <a:ext uri="{FF2B5EF4-FFF2-40B4-BE49-F238E27FC236}">
              <a16:creationId xmlns:a16="http://schemas.microsoft.com/office/drawing/2014/main" id="{20865A3F-3183-92BA-F6BA-2FD8B9250AE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1" name="Text Box 59">
          <a:extLst>
            <a:ext uri="{FF2B5EF4-FFF2-40B4-BE49-F238E27FC236}">
              <a16:creationId xmlns:a16="http://schemas.microsoft.com/office/drawing/2014/main" id="{6795B1A1-05DF-14A4-FAF6-5FDE625A316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2" name="Text Box 59">
          <a:extLst>
            <a:ext uri="{FF2B5EF4-FFF2-40B4-BE49-F238E27FC236}">
              <a16:creationId xmlns:a16="http://schemas.microsoft.com/office/drawing/2014/main" id="{6C6720E2-4722-B6B5-8C2D-41E07312499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3" name="Text Box 59">
          <a:extLst>
            <a:ext uri="{FF2B5EF4-FFF2-40B4-BE49-F238E27FC236}">
              <a16:creationId xmlns:a16="http://schemas.microsoft.com/office/drawing/2014/main" id="{4CC281BF-FFF5-D0DC-2187-2C3858876FB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4" name="Text Box 59">
          <a:extLst>
            <a:ext uri="{FF2B5EF4-FFF2-40B4-BE49-F238E27FC236}">
              <a16:creationId xmlns:a16="http://schemas.microsoft.com/office/drawing/2014/main" id="{F08B1E00-E762-1D8B-3451-9186CAC9F4E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5" name="Text Box 59">
          <a:extLst>
            <a:ext uri="{FF2B5EF4-FFF2-40B4-BE49-F238E27FC236}">
              <a16:creationId xmlns:a16="http://schemas.microsoft.com/office/drawing/2014/main" id="{DCA6A480-5EDC-583C-C952-310465D6E56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6" name="Text Box 59">
          <a:extLst>
            <a:ext uri="{FF2B5EF4-FFF2-40B4-BE49-F238E27FC236}">
              <a16:creationId xmlns:a16="http://schemas.microsoft.com/office/drawing/2014/main" id="{D66ADC10-790A-57F1-A8B2-CD280FC8572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7" name="Text Box 59">
          <a:extLst>
            <a:ext uri="{FF2B5EF4-FFF2-40B4-BE49-F238E27FC236}">
              <a16:creationId xmlns:a16="http://schemas.microsoft.com/office/drawing/2014/main" id="{C7F59490-BF3F-4396-9CB4-7808BD3B462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8" name="Text Box 59">
          <a:extLst>
            <a:ext uri="{FF2B5EF4-FFF2-40B4-BE49-F238E27FC236}">
              <a16:creationId xmlns:a16="http://schemas.microsoft.com/office/drawing/2014/main" id="{556E5BE1-0224-931D-6F19-7F207694E7F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9" name="Text Box 59">
          <a:extLst>
            <a:ext uri="{FF2B5EF4-FFF2-40B4-BE49-F238E27FC236}">
              <a16:creationId xmlns:a16="http://schemas.microsoft.com/office/drawing/2014/main" id="{D43BC2E7-2965-185E-0D03-9EFA3C95BEC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0" name="Text Box 59">
          <a:extLst>
            <a:ext uri="{FF2B5EF4-FFF2-40B4-BE49-F238E27FC236}">
              <a16:creationId xmlns:a16="http://schemas.microsoft.com/office/drawing/2014/main" id="{B9F265C0-71FA-9CBD-B115-49077705441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1" name="Text Box 59">
          <a:extLst>
            <a:ext uri="{FF2B5EF4-FFF2-40B4-BE49-F238E27FC236}">
              <a16:creationId xmlns:a16="http://schemas.microsoft.com/office/drawing/2014/main" id="{6DA74388-21E7-2CD5-2CAC-A9EC967DA9DB}"/>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2" name="Text Box 59">
          <a:extLst>
            <a:ext uri="{FF2B5EF4-FFF2-40B4-BE49-F238E27FC236}">
              <a16:creationId xmlns:a16="http://schemas.microsoft.com/office/drawing/2014/main" id="{2FE48B2B-A0FB-2209-A311-302FC7A0B6B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3" name="Text Box 59">
          <a:extLst>
            <a:ext uri="{FF2B5EF4-FFF2-40B4-BE49-F238E27FC236}">
              <a16:creationId xmlns:a16="http://schemas.microsoft.com/office/drawing/2014/main" id="{2844ADB9-B80F-6E32-1118-4ED59453DB8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4" name="Text Box 59">
          <a:extLst>
            <a:ext uri="{FF2B5EF4-FFF2-40B4-BE49-F238E27FC236}">
              <a16:creationId xmlns:a16="http://schemas.microsoft.com/office/drawing/2014/main" id="{BF8AC034-BD1B-59B2-F2D9-486ADD36EE4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5" name="Text Box 59">
          <a:extLst>
            <a:ext uri="{FF2B5EF4-FFF2-40B4-BE49-F238E27FC236}">
              <a16:creationId xmlns:a16="http://schemas.microsoft.com/office/drawing/2014/main" id="{2EB99BB9-EF10-DDC4-9F50-EE4EC7A59AA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6" name="Text Box 59">
          <a:extLst>
            <a:ext uri="{FF2B5EF4-FFF2-40B4-BE49-F238E27FC236}">
              <a16:creationId xmlns:a16="http://schemas.microsoft.com/office/drawing/2014/main" id="{B855D8C9-24B5-1592-9A6F-940E812E73A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7" name="Text Box 59">
          <a:extLst>
            <a:ext uri="{FF2B5EF4-FFF2-40B4-BE49-F238E27FC236}">
              <a16:creationId xmlns:a16="http://schemas.microsoft.com/office/drawing/2014/main" id="{9644BDE6-267C-51F4-8522-855AF37079E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8" name="Text Box 59">
          <a:extLst>
            <a:ext uri="{FF2B5EF4-FFF2-40B4-BE49-F238E27FC236}">
              <a16:creationId xmlns:a16="http://schemas.microsoft.com/office/drawing/2014/main" id="{306B4217-3B6C-FDB0-EE54-70ACC818C4E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9" name="Text Box 59">
          <a:extLst>
            <a:ext uri="{FF2B5EF4-FFF2-40B4-BE49-F238E27FC236}">
              <a16:creationId xmlns:a16="http://schemas.microsoft.com/office/drawing/2014/main" id="{500F21C6-008F-949D-207F-804A12841BC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0" name="Text Box 59">
          <a:extLst>
            <a:ext uri="{FF2B5EF4-FFF2-40B4-BE49-F238E27FC236}">
              <a16:creationId xmlns:a16="http://schemas.microsoft.com/office/drawing/2014/main" id="{0362C4A6-7E75-CE95-B263-749B86622F0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1" name="Text Box 59">
          <a:extLst>
            <a:ext uri="{FF2B5EF4-FFF2-40B4-BE49-F238E27FC236}">
              <a16:creationId xmlns:a16="http://schemas.microsoft.com/office/drawing/2014/main" id="{BC55D8EC-A0BA-D86D-4E05-D61F2B14085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2" name="Text Box 59">
          <a:extLst>
            <a:ext uri="{FF2B5EF4-FFF2-40B4-BE49-F238E27FC236}">
              <a16:creationId xmlns:a16="http://schemas.microsoft.com/office/drawing/2014/main" id="{403A078A-700C-91C7-518B-D04677F0A22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3" name="Text Box 59">
          <a:extLst>
            <a:ext uri="{FF2B5EF4-FFF2-40B4-BE49-F238E27FC236}">
              <a16:creationId xmlns:a16="http://schemas.microsoft.com/office/drawing/2014/main" id="{1AADAB0B-92F7-8D0D-B1BC-B46EBC2A8007}"/>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4" name="Text Box 59">
          <a:extLst>
            <a:ext uri="{FF2B5EF4-FFF2-40B4-BE49-F238E27FC236}">
              <a16:creationId xmlns:a16="http://schemas.microsoft.com/office/drawing/2014/main" id="{B4B625A3-D6B8-C006-2844-523DF8F40E9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5" name="Text Box 59">
          <a:extLst>
            <a:ext uri="{FF2B5EF4-FFF2-40B4-BE49-F238E27FC236}">
              <a16:creationId xmlns:a16="http://schemas.microsoft.com/office/drawing/2014/main" id="{91D06541-6A6C-5EF8-5402-56D20EE9916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6" name="Text Box 59">
          <a:extLst>
            <a:ext uri="{FF2B5EF4-FFF2-40B4-BE49-F238E27FC236}">
              <a16:creationId xmlns:a16="http://schemas.microsoft.com/office/drawing/2014/main" id="{898A4B0D-7747-9AF5-A3DF-6A30F7745FB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7" name="Text Box 59">
          <a:extLst>
            <a:ext uri="{FF2B5EF4-FFF2-40B4-BE49-F238E27FC236}">
              <a16:creationId xmlns:a16="http://schemas.microsoft.com/office/drawing/2014/main" id="{58AFEA7C-4059-092F-4BE0-95607C23594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8" name="Text Box 59">
          <a:extLst>
            <a:ext uri="{FF2B5EF4-FFF2-40B4-BE49-F238E27FC236}">
              <a16:creationId xmlns:a16="http://schemas.microsoft.com/office/drawing/2014/main" id="{CD21B8B5-9CB9-4D12-9773-05CC8CF2C932}"/>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9" name="Text Box 59">
          <a:extLst>
            <a:ext uri="{FF2B5EF4-FFF2-40B4-BE49-F238E27FC236}">
              <a16:creationId xmlns:a16="http://schemas.microsoft.com/office/drawing/2014/main" id="{36B79388-7DA9-F5C8-483C-E11F0B12BC5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0" name="Text Box 59">
          <a:extLst>
            <a:ext uri="{FF2B5EF4-FFF2-40B4-BE49-F238E27FC236}">
              <a16:creationId xmlns:a16="http://schemas.microsoft.com/office/drawing/2014/main" id="{07563D19-468A-989F-93D8-9EC4A2BA3C1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1" name="Text Box 59">
          <a:extLst>
            <a:ext uri="{FF2B5EF4-FFF2-40B4-BE49-F238E27FC236}">
              <a16:creationId xmlns:a16="http://schemas.microsoft.com/office/drawing/2014/main" id="{3DE69313-0A01-8310-CF79-B14A6AA162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2" name="Text Box 59">
          <a:extLst>
            <a:ext uri="{FF2B5EF4-FFF2-40B4-BE49-F238E27FC236}">
              <a16:creationId xmlns:a16="http://schemas.microsoft.com/office/drawing/2014/main" id="{05828EC6-BA3F-BF16-5BE9-FC64EB418A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3" name="Text Box 59">
          <a:extLst>
            <a:ext uri="{FF2B5EF4-FFF2-40B4-BE49-F238E27FC236}">
              <a16:creationId xmlns:a16="http://schemas.microsoft.com/office/drawing/2014/main" id="{1D35A102-A06F-D29B-A3BA-CA3495B07FB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4" name="Text Box 59">
          <a:extLst>
            <a:ext uri="{FF2B5EF4-FFF2-40B4-BE49-F238E27FC236}">
              <a16:creationId xmlns:a16="http://schemas.microsoft.com/office/drawing/2014/main" id="{43E31002-FCC0-EF97-6068-204610CC249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5" name="Text Box 59">
          <a:extLst>
            <a:ext uri="{FF2B5EF4-FFF2-40B4-BE49-F238E27FC236}">
              <a16:creationId xmlns:a16="http://schemas.microsoft.com/office/drawing/2014/main" id="{004FBB04-1218-0055-8A42-E60CB930CEC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6" name="Text Box 59">
          <a:extLst>
            <a:ext uri="{FF2B5EF4-FFF2-40B4-BE49-F238E27FC236}">
              <a16:creationId xmlns:a16="http://schemas.microsoft.com/office/drawing/2014/main" id="{855DCB1C-FF9C-FFC0-FDE9-561B5780D67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7" name="Text Box 59">
          <a:extLst>
            <a:ext uri="{FF2B5EF4-FFF2-40B4-BE49-F238E27FC236}">
              <a16:creationId xmlns:a16="http://schemas.microsoft.com/office/drawing/2014/main" id="{7C742632-2689-BAAC-CA8D-57B8EE6DFB0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8" name="Text Box 59">
          <a:extLst>
            <a:ext uri="{FF2B5EF4-FFF2-40B4-BE49-F238E27FC236}">
              <a16:creationId xmlns:a16="http://schemas.microsoft.com/office/drawing/2014/main" id="{BA5E1BB0-A95C-86D7-CDB0-BCA78F884D0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9" name="Text Box 59">
          <a:extLst>
            <a:ext uri="{FF2B5EF4-FFF2-40B4-BE49-F238E27FC236}">
              <a16:creationId xmlns:a16="http://schemas.microsoft.com/office/drawing/2014/main" id="{D34B7AC6-132C-9CAE-DE51-78EB4274098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0" name="Text Box 59">
          <a:extLst>
            <a:ext uri="{FF2B5EF4-FFF2-40B4-BE49-F238E27FC236}">
              <a16:creationId xmlns:a16="http://schemas.microsoft.com/office/drawing/2014/main" id="{15BB4873-D907-1CAC-F6EC-FCB2DF305A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1" name="Text Box 59">
          <a:extLst>
            <a:ext uri="{FF2B5EF4-FFF2-40B4-BE49-F238E27FC236}">
              <a16:creationId xmlns:a16="http://schemas.microsoft.com/office/drawing/2014/main" id="{032CFABC-84A7-C8EB-506E-690596C894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2" name="Text Box 59">
          <a:extLst>
            <a:ext uri="{FF2B5EF4-FFF2-40B4-BE49-F238E27FC236}">
              <a16:creationId xmlns:a16="http://schemas.microsoft.com/office/drawing/2014/main" id="{DAB3100D-24F2-324F-5E52-C3291D97CD0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3" name="Text Box 59">
          <a:extLst>
            <a:ext uri="{FF2B5EF4-FFF2-40B4-BE49-F238E27FC236}">
              <a16:creationId xmlns:a16="http://schemas.microsoft.com/office/drawing/2014/main" id="{2CC8E9CD-B41A-55A0-8845-838A6532B6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4" name="Text Box 59">
          <a:extLst>
            <a:ext uri="{FF2B5EF4-FFF2-40B4-BE49-F238E27FC236}">
              <a16:creationId xmlns:a16="http://schemas.microsoft.com/office/drawing/2014/main" id="{512553EE-D335-779F-1881-DAE3BDB8ED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5" name="Text Box 59">
          <a:extLst>
            <a:ext uri="{FF2B5EF4-FFF2-40B4-BE49-F238E27FC236}">
              <a16:creationId xmlns:a16="http://schemas.microsoft.com/office/drawing/2014/main" id="{0EE7AB55-E973-E801-4E52-2F3EE5733B7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6" name="Text Box 59">
          <a:extLst>
            <a:ext uri="{FF2B5EF4-FFF2-40B4-BE49-F238E27FC236}">
              <a16:creationId xmlns:a16="http://schemas.microsoft.com/office/drawing/2014/main" id="{C8217CC3-712D-FF5A-3616-03AA5D4C65C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7" name="Text Box 59">
          <a:extLst>
            <a:ext uri="{FF2B5EF4-FFF2-40B4-BE49-F238E27FC236}">
              <a16:creationId xmlns:a16="http://schemas.microsoft.com/office/drawing/2014/main" id="{011E9DE8-AF09-83C8-E461-0344CE0A65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8" name="Text Box 59">
          <a:extLst>
            <a:ext uri="{FF2B5EF4-FFF2-40B4-BE49-F238E27FC236}">
              <a16:creationId xmlns:a16="http://schemas.microsoft.com/office/drawing/2014/main" id="{1E04C0E7-0E7D-2F52-E7C1-57E9564E2DB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9" name="Text Box 59">
          <a:extLst>
            <a:ext uri="{FF2B5EF4-FFF2-40B4-BE49-F238E27FC236}">
              <a16:creationId xmlns:a16="http://schemas.microsoft.com/office/drawing/2014/main" id="{07754363-7EF4-320D-4864-35CD11A68D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0" name="Text Box 59">
          <a:extLst>
            <a:ext uri="{FF2B5EF4-FFF2-40B4-BE49-F238E27FC236}">
              <a16:creationId xmlns:a16="http://schemas.microsoft.com/office/drawing/2014/main" id="{6BB706D7-C02E-EE24-C9F3-4EA965791C9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1" name="Text Box 59">
          <a:extLst>
            <a:ext uri="{FF2B5EF4-FFF2-40B4-BE49-F238E27FC236}">
              <a16:creationId xmlns:a16="http://schemas.microsoft.com/office/drawing/2014/main" id="{52FB730F-BE30-5380-DBBB-F498FCA7EA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2" name="Text Box 59">
          <a:extLst>
            <a:ext uri="{FF2B5EF4-FFF2-40B4-BE49-F238E27FC236}">
              <a16:creationId xmlns:a16="http://schemas.microsoft.com/office/drawing/2014/main" id="{F2443491-B197-A3BB-711E-3F22C0CA047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3" name="Text Box 59">
          <a:extLst>
            <a:ext uri="{FF2B5EF4-FFF2-40B4-BE49-F238E27FC236}">
              <a16:creationId xmlns:a16="http://schemas.microsoft.com/office/drawing/2014/main" id="{F5103F3D-3BE4-7220-CC2A-FC708665C8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4" name="Text Box 59">
          <a:extLst>
            <a:ext uri="{FF2B5EF4-FFF2-40B4-BE49-F238E27FC236}">
              <a16:creationId xmlns:a16="http://schemas.microsoft.com/office/drawing/2014/main" id="{28D1775F-7509-5715-24B9-DEC8D62BEFD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5" name="Text Box 59">
          <a:extLst>
            <a:ext uri="{FF2B5EF4-FFF2-40B4-BE49-F238E27FC236}">
              <a16:creationId xmlns:a16="http://schemas.microsoft.com/office/drawing/2014/main" id="{6260E322-F914-CD4D-B178-C92BECA80A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6" name="Text Box 59">
          <a:extLst>
            <a:ext uri="{FF2B5EF4-FFF2-40B4-BE49-F238E27FC236}">
              <a16:creationId xmlns:a16="http://schemas.microsoft.com/office/drawing/2014/main" id="{C7A45E3F-B107-AB24-ACDF-8B278222B8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7" name="Text Box 59">
          <a:extLst>
            <a:ext uri="{FF2B5EF4-FFF2-40B4-BE49-F238E27FC236}">
              <a16:creationId xmlns:a16="http://schemas.microsoft.com/office/drawing/2014/main" id="{521AB0DE-77DD-ED5B-221C-9F867D313F1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8" name="Text Box 59">
          <a:extLst>
            <a:ext uri="{FF2B5EF4-FFF2-40B4-BE49-F238E27FC236}">
              <a16:creationId xmlns:a16="http://schemas.microsoft.com/office/drawing/2014/main" id="{322A82D8-971B-6091-3D5D-80B2DF17921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9" name="Text Box 59">
          <a:extLst>
            <a:ext uri="{FF2B5EF4-FFF2-40B4-BE49-F238E27FC236}">
              <a16:creationId xmlns:a16="http://schemas.microsoft.com/office/drawing/2014/main" id="{798D1B97-0F65-E3FE-9445-FF1D6D1B05C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0" name="Text Box 59">
          <a:extLst>
            <a:ext uri="{FF2B5EF4-FFF2-40B4-BE49-F238E27FC236}">
              <a16:creationId xmlns:a16="http://schemas.microsoft.com/office/drawing/2014/main" id="{F4867105-C5B7-7CAE-B529-2EF7EDAEEE2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1" name="Text Box 59">
          <a:extLst>
            <a:ext uri="{FF2B5EF4-FFF2-40B4-BE49-F238E27FC236}">
              <a16:creationId xmlns:a16="http://schemas.microsoft.com/office/drawing/2014/main" id="{17679337-AE42-3094-A772-F925D7D8CED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2" name="Text Box 59">
          <a:extLst>
            <a:ext uri="{FF2B5EF4-FFF2-40B4-BE49-F238E27FC236}">
              <a16:creationId xmlns:a16="http://schemas.microsoft.com/office/drawing/2014/main" id="{73E30C04-3E7F-A3D1-FBF8-764B0AB15C1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3" name="Text Box 59">
          <a:extLst>
            <a:ext uri="{FF2B5EF4-FFF2-40B4-BE49-F238E27FC236}">
              <a16:creationId xmlns:a16="http://schemas.microsoft.com/office/drawing/2014/main" id="{3D3A1B62-1C2D-8108-3C4A-95F8A0DA208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4" name="Text Box 59">
          <a:extLst>
            <a:ext uri="{FF2B5EF4-FFF2-40B4-BE49-F238E27FC236}">
              <a16:creationId xmlns:a16="http://schemas.microsoft.com/office/drawing/2014/main" id="{E6AC1194-10BB-B9A2-C786-1489ADB6AEB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5" name="Text Box 59">
          <a:extLst>
            <a:ext uri="{FF2B5EF4-FFF2-40B4-BE49-F238E27FC236}">
              <a16:creationId xmlns:a16="http://schemas.microsoft.com/office/drawing/2014/main" id="{D5420F82-733D-8735-98CC-109ECF0082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6" name="Text Box 59">
          <a:extLst>
            <a:ext uri="{FF2B5EF4-FFF2-40B4-BE49-F238E27FC236}">
              <a16:creationId xmlns:a16="http://schemas.microsoft.com/office/drawing/2014/main" id="{7B8C75E3-330F-F4AA-3056-D8E1472AC4C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7" name="Text Box 59">
          <a:extLst>
            <a:ext uri="{FF2B5EF4-FFF2-40B4-BE49-F238E27FC236}">
              <a16:creationId xmlns:a16="http://schemas.microsoft.com/office/drawing/2014/main" id="{226DD9FD-D4FA-7973-F8BC-64F97025E89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8" name="Text Box 59">
          <a:extLst>
            <a:ext uri="{FF2B5EF4-FFF2-40B4-BE49-F238E27FC236}">
              <a16:creationId xmlns:a16="http://schemas.microsoft.com/office/drawing/2014/main" id="{6B0FE5AA-9158-A28C-E233-05839FBFE3D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9" name="Text Box 59">
          <a:extLst>
            <a:ext uri="{FF2B5EF4-FFF2-40B4-BE49-F238E27FC236}">
              <a16:creationId xmlns:a16="http://schemas.microsoft.com/office/drawing/2014/main" id="{B4A84022-6FBE-B839-AB89-C0451452BC9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0" name="Text Box 59">
          <a:extLst>
            <a:ext uri="{FF2B5EF4-FFF2-40B4-BE49-F238E27FC236}">
              <a16:creationId xmlns:a16="http://schemas.microsoft.com/office/drawing/2014/main" id="{69D137A9-DB41-0F58-4F96-071925F975F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1" name="Text Box 59">
          <a:extLst>
            <a:ext uri="{FF2B5EF4-FFF2-40B4-BE49-F238E27FC236}">
              <a16:creationId xmlns:a16="http://schemas.microsoft.com/office/drawing/2014/main" id="{910BBE23-6A59-7171-1B8F-A88DE4FAB6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2" name="Text Box 59">
          <a:extLst>
            <a:ext uri="{FF2B5EF4-FFF2-40B4-BE49-F238E27FC236}">
              <a16:creationId xmlns:a16="http://schemas.microsoft.com/office/drawing/2014/main" id="{81A72A4C-A302-0FDA-5D1A-4AE64AFD76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3" name="Text Box 59">
          <a:extLst>
            <a:ext uri="{FF2B5EF4-FFF2-40B4-BE49-F238E27FC236}">
              <a16:creationId xmlns:a16="http://schemas.microsoft.com/office/drawing/2014/main" id="{E6D67EF2-DEF4-9BF5-0D3B-51A13791CB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4" name="Text Box 59">
          <a:extLst>
            <a:ext uri="{FF2B5EF4-FFF2-40B4-BE49-F238E27FC236}">
              <a16:creationId xmlns:a16="http://schemas.microsoft.com/office/drawing/2014/main" id="{AF9E5462-A9A5-AEA0-6679-22DBB0450F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5" name="Text Box 59">
          <a:extLst>
            <a:ext uri="{FF2B5EF4-FFF2-40B4-BE49-F238E27FC236}">
              <a16:creationId xmlns:a16="http://schemas.microsoft.com/office/drawing/2014/main" id="{4BFAAE1D-F636-0A71-2A71-CBE959A07D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6" name="Text Box 59">
          <a:extLst>
            <a:ext uri="{FF2B5EF4-FFF2-40B4-BE49-F238E27FC236}">
              <a16:creationId xmlns:a16="http://schemas.microsoft.com/office/drawing/2014/main" id="{D5653B8B-2223-FED7-5A38-007A47EAF73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7" name="Text Box 59">
          <a:extLst>
            <a:ext uri="{FF2B5EF4-FFF2-40B4-BE49-F238E27FC236}">
              <a16:creationId xmlns:a16="http://schemas.microsoft.com/office/drawing/2014/main" id="{42AF83A9-FEBA-C1CF-5422-A00BA5D9DDA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8" name="Text Box 59">
          <a:extLst>
            <a:ext uri="{FF2B5EF4-FFF2-40B4-BE49-F238E27FC236}">
              <a16:creationId xmlns:a16="http://schemas.microsoft.com/office/drawing/2014/main" id="{B21B83B3-67C6-C860-D491-EAA08A9582B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9" name="Text Box 59">
          <a:extLst>
            <a:ext uri="{FF2B5EF4-FFF2-40B4-BE49-F238E27FC236}">
              <a16:creationId xmlns:a16="http://schemas.microsoft.com/office/drawing/2014/main" id="{4F1B8E04-A488-AAB2-4289-8693835F013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0" name="Text Box 59">
          <a:extLst>
            <a:ext uri="{FF2B5EF4-FFF2-40B4-BE49-F238E27FC236}">
              <a16:creationId xmlns:a16="http://schemas.microsoft.com/office/drawing/2014/main" id="{098F52D6-4506-4ED6-81DC-5531694C86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1" name="Text Box 59">
          <a:extLst>
            <a:ext uri="{FF2B5EF4-FFF2-40B4-BE49-F238E27FC236}">
              <a16:creationId xmlns:a16="http://schemas.microsoft.com/office/drawing/2014/main" id="{B8301F2E-A652-2B9D-463B-DB488B0F3AB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2" name="Text Box 59">
          <a:extLst>
            <a:ext uri="{FF2B5EF4-FFF2-40B4-BE49-F238E27FC236}">
              <a16:creationId xmlns:a16="http://schemas.microsoft.com/office/drawing/2014/main" id="{F6FEF408-944A-DAE1-7E37-29387820A6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3" name="Text Box 59">
          <a:extLst>
            <a:ext uri="{FF2B5EF4-FFF2-40B4-BE49-F238E27FC236}">
              <a16:creationId xmlns:a16="http://schemas.microsoft.com/office/drawing/2014/main" id="{4CEAF66C-D73A-67F3-E518-45EED1C8849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4" name="Text Box 59">
          <a:extLst>
            <a:ext uri="{FF2B5EF4-FFF2-40B4-BE49-F238E27FC236}">
              <a16:creationId xmlns:a16="http://schemas.microsoft.com/office/drawing/2014/main" id="{FDF06596-6A6F-E7F8-B4C3-49B0A74DD9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5" name="Text Box 59">
          <a:extLst>
            <a:ext uri="{FF2B5EF4-FFF2-40B4-BE49-F238E27FC236}">
              <a16:creationId xmlns:a16="http://schemas.microsoft.com/office/drawing/2014/main" id="{8954B3B1-C872-10D8-B078-5BA3B2B3DA9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6" name="Text Box 59">
          <a:extLst>
            <a:ext uri="{FF2B5EF4-FFF2-40B4-BE49-F238E27FC236}">
              <a16:creationId xmlns:a16="http://schemas.microsoft.com/office/drawing/2014/main" id="{67D5CCD3-FEBA-A212-8D5F-C8BBFDE099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7" name="Text Box 59">
          <a:extLst>
            <a:ext uri="{FF2B5EF4-FFF2-40B4-BE49-F238E27FC236}">
              <a16:creationId xmlns:a16="http://schemas.microsoft.com/office/drawing/2014/main" id="{3DF51982-BC38-C2C7-7A57-F7A36EAFB5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8" name="Text Box 59">
          <a:extLst>
            <a:ext uri="{FF2B5EF4-FFF2-40B4-BE49-F238E27FC236}">
              <a16:creationId xmlns:a16="http://schemas.microsoft.com/office/drawing/2014/main" id="{180A95D1-C578-D1E0-1703-3DA55F9ADD7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9" name="Text Box 59">
          <a:extLst>
            <a:ext uri="{FF2B5EF4-FFF2-40B4-BE49-F238E27FC236}">
              <a16:creationId xmlns:a16="http://schemas.microsoft.com/office/drawing/2014/main" id="{DA9FF4F8-AD49-6145-A31D-E7D66A84EB4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0" name="Text Box 59">
          <a:extLst>
            <a:ext uri="{FF2B5EF4-FFF2-40B4-BE49-F238E27FC236}">
              <a16:creationId xmlns:a16="http://schemas.microsoft.com/office/drawing/2014/main" id="{E4A44E0E-30EC-4BCA-1897-9D14C6BD68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1" name="Text Box 59">
          <a:extLst>
            <a:ext uri="{FF2B5EF4-FFF2-40B4-BE49-F238E27FC236}">
              <a16:creationId xmlns:a16="http://schemas.microsoft.com/office/drawing/2014/main" id="{D81BD517-78EF-0361-8D73-D5F2D482723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2" name="Text Box 59">
          <a:extLst>
            <a:ext uri="{FF2B5EF4-FFF2-40B4-BE49-F238E27FC236}">
              <a16:creationId xmlns:a16="http://schemas.microsoft.com/office/drawing/2014/main" id="{0B7F1993-2A7A-D378-DD2D-4D79974D4C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3" name="Text Box 59">
          <a:extLst>
            <a:ext uri="{FF2B5EF4-FFF2-40B4-BE49-F238E27FC236}">
              <a16:creationId xmlns:a16="http://schemas.microsoft.com/office/drawing/2014/main" id="{D5C26B4C-3E01-7BAB-1BA6-ED4329A4A9E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4" name="Text Box 59">
          <a:extLst>
            <a:ext uri="{FF2B5EF4-FFF2-40B4-BE49-F238E27FC236}">
              <a16:creationId xmlns:a16="http://schemas.microsoft.com/office/drawing/2014/main" id="{53FAD59C-8ADE-CCE1-DFB7-C9A24DB6094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5" name="Text Box 59">
          <a:extLst>
            <a:ext uri="{FF2B5EF4-FFF2-40B4-BE49-F238E27FC236}">
              <a16:creationId xmlns:a16="http://schemas.microsoft.com/office/drawing/2014/main" id="{3DAD9E3C-5E35-5AD3-239D-2A1CDD801C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6" name="Text Box 59">
          <a:extLst>
            <a:ext uri="{FF2B5EF4-FFF2-40B4-BE49-F238E27FC236}">
              <a16:creationId xmlns:a16="http://schemas.microsoft.com/office/drawing/2014/main" id="{DE2415E2-B85C-9BE1-0D69-17BEA14F538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7" name="Text Box 59">
          <a:extLst>
            <a:ext uri="{FF2B5EF4-FFF2-40B4-BE49-F238E27FC236}">
              <a16:creationId xmlns:a16="http://schemas.microsoft.com/office/drawing/2014/main" id="{5B491C4A-278F-EA2C-F299-67FD094194B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8" name="Text Box 59">
          <a:extLst>
            <a:ext uri="{FF2B5EF4-FFF2-40B4-BE49-F238E27FC236}">
              <a16:creationId xmlns:a16="http://schemas.microsoft.com/office/drawing/2014/main" id="{4319DBF7-7C59-23CE-3279-5D5F603E34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9" name="Text Box 59">
          <a:extLst>
            <a:ext uri="{FF2B5EF4-FFF2-40B4-BE49-F238E27FC236}">
              <a16:creationId xmlns:a16="http://schemas.microsoft.com/office/drawing/2014/main" id="{0A0AB077-BD6D-F48F-BA94-295401347C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0" name="Text Box 59">
          <a:extLst>
            <a:ext uri="{FF2B5EF4-FFF2-40B4-BE49-F238E27FC236}">
              <a16:creationId xmlns:a16="http://schemas.microsoft.com/office/drawing/2014/main" id="{F103EEE3-B35B-358B-6DA4-6545076A106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1" name="Text Box 59">
          <a:extLst>
            <a:ext uri="{FF2B5EF4-FFF2-40B4-BE49-F238E27FC236}">
              <a16:creationId xmlns:a16="http://schemas.microsoft.com/office/drawing/2014/main" id="{EAA81ECE-DD28-2B95-F86C-E80386ABF1B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2" name="Text Box 59">
          <a:extLst>
            <a:ext uri="{FF2B5EF4-FFF2-40B4-BE49-F238E27FC236}">
              <a16:creationId xmlns:a16="http://schemas.microsoft.com/office/drawing/2014/main" id="{A1638F3C-370D-5109-104A-E8D20AD7765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3" name="Text Box 59">
          <a:extLst>
            <a:ext uri="{FF2B5EF4-FFF2-40B4-BE49-F238E27FC236}">
              <a16:creationId xmlns:a16="http://schemas.microsoft.com/office/drawing/2014/main" id="{79454748-9FB1-41B2-078C-D1C14A6C9C6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4" name="Text Box 59">
          <a:extLst>
            <a:ext uri="{FF2B5EF4-FFF2-40B4-BE49-F238E27FC236}">
              <a16:creationId xmlns:a16="http://schemas.microsoft.com/office/drawing/2014/main" id="{804FD0E0-E7D5-358D-325A-052191BCBAC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5" name="Text Box 59">
          <a:extLst>
            <a:ext uri="{FF2B5EF4-FFF2-40B4-BE49-F238E27FC236}">
              <a16:creationId xmlns:a16="http://schemas.microsoft.com/office/drawing/2014/main" id="{A6A8C3E4-2C46-8AF2-4714-3BA30CDCD1F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6" name="Text Box 59">
          <a:extLst>
            <a:ext uri="{FF2B5EF4-FFF2-40B4-BE49-F238E27FC236}">
              <a16:creationId xmlns:a16="http://schemas.microsoft.com/office/drawing/2014/main" id="{937D1F0D-4FA8-BA47-22BB-E58EAE7C37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7" name="Text Box 59">
          <a:extLst>
            <a:ext uri="{FF2B5EF4-FFF2-40B4-BE49-F238E27FC236}">
              <a16:creationId xmlns:a16="http://schemas.microsoft.com/office/drawing/2014/main" id="{7B84CE9B-2306-BB27-FAA5-7AAB8CA2EB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8" name="Text Box 59">
          <a:extLst>
            <a:ext uri="{FF2B5EF4-FFF2-40B4-BE49-F238E27FC236}">
              <a16:creationId xmlns:a16="http://schemas.microsoft.com/office/drawing/2014/main" id="{16C2EAD6-AEB6-6FE0-0E1C-E3F7E69441D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9" name="Text Box 59">
          <a:extLst>
            <a:ext uri="{FF2B5EF4-FFF2-40B4-BE49-F238E27FC236}">
              <a16:creationId xmlns:a16="http://schemas.microsoft.com/office/drawing/2014/main" id="{3A19A599-E000-2C9B-0474-9D1C4FF20B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0" name="Text Box 59">
          <a:extLst>
            <a:ext uri="{FF2B5EF4-FFF2-40B4-BE49-F238E27FC236}">
              <a16:creationId xmlns:a16="http://schemas.microsoft.com/office/drawing/2014/main" id="{800F1B20-30EA-2262-2E17-CC8EFE22F49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1" name="Text Box 59">
          <a:extLst>
            <a:ext uri="{FF2B5EF4-FFF2-40B4-BE49-F238E27FC236}">
              <a16:creationId xmlns:a16="http://schemas.microsoft.com/office/drawing/2014/main" id="{742F3045-55E7-4CE7-9E01-9E78F13C93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2" name="Text Box 59">
          <a:extLst>
            <a:ext uri="{FF2B5EF4-FFF2-40B4-BE49-F238E27FC236}">
              <a16:creationId xmlns:a16="http://schemas.microsoft.com/office/drawing/2014/main" id="{5D88EA9D-629A-788D-A2C5-4DBB429CD1E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3" name="Text Box 59">
          <a:extLst>
            <a:ext uri="{FF2B5EF4-FFF2-40B4-BE49-F238E27FC236}">
              <a16:creationId xmlns:a16="http://schemas.microsoft.com/office/drawing/2014/main" id="{8EE1A145-304F-B9EA-6D35-63E5D05D471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4" name="Text Box 59">
          <a:extLst>
            <a:ext uri="{FF2B5EF4-FFF2-40B4-BE49-F238E27FC236}">
              <a16:creationId xmlns:a16="http://schemas.microsoft.com/office/drawing/2014/main" id="{3F2F6527-8AFB-1E67-48E1-CA78CF06F25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5" name="Text Box 59">
          <a:extLst>
            <a:ext uri="{FF2B5EF4-FFF2-40B4-BE49-F238E27FC236}">
              <a16:creationId xmlns:a16="http://schemas.microsoft.com/office/drawing/2014/main" id="{80F83BF9-F6EE-DE63-63C6-5D3A9528BB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6" name="Text Box 59">
          <a:extLst>
            <a:ext uri="{FF2B5EF4-FFF2-40B4-BE49-F238E27FC236}">
              <a16:creationId xmlns:a16="http://schemas.microsoft.com/office/drawing/2014/main" id="{A890E8CB-8EA3-C775-47CB-96DF9AA825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7" name="Text Box 59">
          <a:extLst>
            <a:ext uri="{FF2B5EF4-FFF2-40B4-BE49-F238E27FC236}">
              <a16:creationId xmlns:a16="http://schemas.microsoft.com/office/drawing/2014/main" id="{06E927B5-2FE7-4C28-78ED-544DECA0C72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8" name="Text Box 59">
          <a:extLst>
            <a:ext uri="{FF2B5EF4-FFF2-40B4-BE49-F238E27FC236}">
              <a16:creationId xmlns:a16="http://schemas.microsoft.com/office/drawing/2014/main" id="{84C53429-A90B-A366-A4A0-958B2BB8AB1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09" name="Text Box 59">
          <a:extLst>
            <a:ext uri="{FF2B5EF4-FFF2-40B4-BE49-F238E27FC236}">
              <a16:creationId xmlns:a16="http://schemas.microsoft.com/office/drawing/2014/main" id="{AD6D8D61-61F9-F129-AB6B-E19444E315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0" name="Text Box 59">
          <a:extLst>
            <a:ext uri="{FF2B5EF4-FFF2-40B4-BE49-F238E27FC236}">
              <a16:creationId xmlns:a16="http://schemas.microsoft.com/office/drawing/2014/main" id="{5B156E96-6EBE-E929-B57A-2D958F4F112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1" name="Text Box 59">
          <a:extLst>
            <a:ext uri="{FF2B5EF4-FFF2-40B4-BE49-F238E27FC236}">
              <a16:creationId xmlns:a16="http://schemas.microsoft.com/office/drawing/2014/main" id="{4EA5A471-6799-9B13-0523-A8999293F2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2" name="Text Box 59">
          <a:extLst>
            <a:ext uri="{FF2B5EF4-FFF2-40B4-BE49-F238E27FC236}">
              <a16:creationId xmlns:a16="http://schemas.microsoft.com/office/drawing/2014/main" id="{0A5A4A61-F69C-66F8-C067-45CE8EFFEBC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3" name="Text Box 59">
          <a:extLst>
            <a:ext uri="{FF2B5EF4-FFF2-40B4-BE49-F238E27FC236}">
              <a16:creationId xmlns:a16="http://schemas.microsoft.com/office/drawing/2014/main" id="{686725AA-3DBD-5324-7CCD-84D8B8BA98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4" name="Text Box 59">
          <a:extLst>
            <a:ext uri="{FF2B5EF4-FFF2-40B4-BE49-F238E27FC236}">
              <a16:creationId xmlns:a16="http://schemas.microsoft.com/office/drawing/2014/main" id="{20764CB8-1BA9-F9D2-504A-88DA39B930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5" name="Text Box 59">
          <a:extLst>
            <a:ext uri="{FF2B5EF4-FFF2-40B4-BE49-F238E27FC236}">
              <a16:creationId xmlns:a16="http://schemas.microsoft.com/office/drawing/2014/main" id="{659329FC-2268-2935-840F-FEAF242C5C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6" name="Text Box 59">
          <a:extLst>
            <a:ext uri="{FF2B5EF4-FFF2-40B4-BE49-F238E27FC236}">
              <a16:creationId xmlns:a16="http://schemas.microsoft.com/office/drawing/2014/main" id="{9EBBB4B4-D8F2-2841-D731-DEA6D1E352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7" name="Text Box 59">
          <a:extLst>
            <a:ext uri="{FF2B5EF4-FFF2-40B4-BE49-F238E27FC236}">
              <a16:creationId xmlns:a16="http://schemas.microsoft.com/office/drawing/2014/main" id="{967B62C7-5DFF-73CB-778F-446AFC5F40C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8" name="Text Box 59">
          <a:extLst>
            <a:ext uri="{FF2B5EF4-FFF2-40B4-BE49-F238E27FC236}">
              <a16:creationId xmlns:a16="http://schemas.microsoft.com/office/drawing/2014/main" id="{ED4CE271-131B-D54D-474C-3597473835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19" name="Text Box 59">
          <a:extLst>
            <a:ext uri="{FF2B5EF4-FFF2-40B4-BE49-F238E27FC236}">
              <a16:creationId xmlns:a16="http://schemas.microsoft.com/office/drawing/2014/main" id="{42984D8C-BC6A-66E3-56B3-6403537D78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0" name="Text Box 59">
          <a:extLst>
            <a:ext uri="{FF2B5EF4-FFF2-40B4-BE49-F238E27FC236}">
              <a16:creationId xmlns:a16="http://schemas.microsoft.com/office/drawing/2014/main" id="{8C6FFC79-D708-CEC0-9A02-7010B33508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1" name="Text Box 59">
          <a:extLst>
            <a:ext uri="{FF2B5EF4-FFF2-40B4-BE49-F238E27FC236}">
              <a16:creationId xmlns:a16="http://schemas.microsoft.com/office/drawing/2014/main" id="{8629E716-F7E2-31A4-F999-E67E189BEF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2" name="Text Box 59">
          <a:extLst>
            <a:ext uri="{FF2B5EF4-FFF2-40B4-BE49-F238E27FC236}">
              <a16:creationId xmlns:a16="http://schemas.microsoft.com/office/drawing/2014/main" id="{3B1F2BBF-8095-B32A-C5DF-B6C609DF71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3" name="Text Box 59">
          <a:extLst>
            <a:ext uri="{FF2B5EF4-FFF2-40B4-BE49-F238E27FC236}">
              <a16:creationId xmlns:a16="http://schemas.microsoft.com/office/drawing/2014/main" id="{08FE73EB-4081-B612-FA4F-5A8A2813FE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4" name="Text Box 59">
          <a:extLst>
            <a:ext uri="{FF2B5EF4-FFF2-40B4-BE49-F238E27FC236}">
              <a16:creationId xmlns:a16="http://schemas.microsoft.com/office/drawing/2014/main" id="{029D3E13-167E-9D0E-7342-866066FBE5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5" name="Text Box 59">
          <a:extLst>
            <a:ext uri="{FF2B5EF4-FFF2-40B4-BE49-F238E27FC236}">
              <a16:creationId xmlns:a16="http://schemas.microsoft.com/office/drawing/2014/main" id="{25F7CE73-B7CF-D513-4BBD-2DDBA511FD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6" name="Text Box 59">
          <a:extLst>
            <a:ext uri="{FF2B5EF4-FFF2-40B4-BE49-F238E27FC236}">
              <a16:creationId xmlns:a16="http://schemas.microsoft.com/office/drawing/2014/main" id="{E2562C0D-4B92-6CBD-9A87-B6931B54EFE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7" name="Text Box 59">
          <a:extLst>
            <a:ext uri="{FF2B5EF4-FFF2-40B4-BE49-F238E27FC236}">
              <a16:creationId xmlns:a16="http://schemas.microsoft.com/office/drawing/2014/main" id="{B2DB3301-7D3C-6BA7-1330-2E55B4D668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8" name="Text Box 59">
          <a:extLst>
            <a:ext uri="{FF2B5EF4-FFF2-40B4-BE49-F238E27FC236}">
              <a16:creationId xmlns:a16="http://schemas.microsoft.com/office/drawing/2014/main" id="{1ABEC7CE-A2C4-E0C4-6F02-2CC3DDAD7C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29" name="Text Box 59">
          <a:extLst>
            <a:ext uri="{FF2B5EF4-FFF2-40B4-BE49-F238E27FC236}">
              <a16:creationId xmlns:a16="http://schemas.microsoft.com/office/drawing/2014/main" id="{5B61E2DB-F454-8E21-0923-EF356EBA33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0" name="Text Box 59">
          <a:extLst>
            <a:ext uri="{FF2B5EF4-FFF2-40B4-BE49-F238E27FC236}">
              <a16:creationId xmlns:a16="http://schemas.microsoft.com/office/drawing/2014/main" id="{DF020F4B-1496-F431-8C78-63BE78BAF3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1" name="Text Box 59">
          <a:extLst>
            <a:ext uri="{FF2B5EF4-FFF2-40B4-BE49-F238E27FC236}">
              <a16:creationId xmlns:a16="http://schemas.microsoft.com/office/drawing/2014/main" id="{5C8B27AA-0452-549A-7850-664D131A2A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2" name="Text Box 59">
          <a:extLst>
            <a:ext uri="{FF2B5EF4-FFF2-40B4-BE49-F238E27FC236}">
              <a16:creationId xmlns:a16="http://schemas.microsoft.com/office/drawing/2014/main" id="{9D1F767C-BE80-B643-800D-7F5C6649B8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3" name="Text Box 59">
          <a:extLst>
            <a:ext uri="{FF2B5EF4-FFF2-40B4-BE49-F238E27FC236}">
              <a16:creationId xmlns:a16="http://schemas.microsoft.com/office/drawing/2014/main" id="{B301B22B-8ABF-CAEE-216C-CA26F92B76E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4" name="Text Box 59">
          <a:extLst>
            <a:ext uri="{FF2B5EF4-FFF2-40B4-BE49-F238E27FC236}">
              <a16:creationId xmlns:a16="http://schemas.microsoft.com/office/drawing/2014/main" id="{303C7BCA-16F8-606D-BE76-66AEECEB15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5" name="Text Box 59">
          <a:extLst>
            <a:ext uri="{FF2B5EF4-FFF2-40B4-BE49-F238E27FC236}">
              <a16:creationId xmlns:a16="http://schemas.microsoft.com/office/drawing/2014/main" id="{C51C256E-D1DD-5CDF-6316-6D4D77FB526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6" name="Text Box 59">
          <a:extLst>
            <a:ext uri="{FF2B5EF4-FFF2-40B4-BE49-F238E27FC236}">
              <a16:creationId xmlns:a16="http://schemas.microsoft.com/office/drawing/2014/main" id="{6673299A-7D35-FF17-AAF9-343590D0A2A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7" name="Text Box 59">
          <a:extLst>
            <a:ext uri="{FF2B5EF4-FFF2-40B4-BE49-F238E27FC236}">
              <a16:creationId xmlns:a16="http://schemas.microsoft.com/office/drawing/2014/main" id="{95C76E2D-556D-62DB-D6CC-7C7389DB0F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8" name="Text Box 59">
          <a:extLst>
            <a:ext uri="{FF2B5EF4-FFF2-40B4-BE49-F238E27FC236}">
              <a16:creationId xmlns:a16="http://schemas.microsoft.com/office/drawing/2014/main" id="{73486B05-684F-5809-46A4-DD4D083AC6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39" name="Text Box 59">
          <a:extLst>
            <a:ext uri="{FF2B5EF4-FFF2-40B4-BE49-F238E27FC236}">
              <a16:creationId xmlns:a16="http://schemas.microsoft.com/office/drawing/2014/main" id="{CBDBA825-49FD-704E-EFD6-D23918D8A1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0" name="Text Box 59">
          <a:extLst>
            <a:ext uri="{FF2B5EF4-FFF2-40B4-BE49-F238E27FC236}">
              <a16:creationId xmlns:a16="http://schemas.microsoft.com/office/drawing/2014/main" id="{D2344B50-4840-4430-16D0-BE81F7E2FB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1" name="Text Box 59">
          <a:extLst>
            <a:ext uri="{FF2B5EF4-FFF2-40B4-BE49-F238E27FC236}">
              <a16:creationId xmlns:a16="http://schemas.microsoft.com/office/drawing/2014/main" id="{46BA6AD5-44CE-4ABD-B0A7-1DC79A25D9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2" name="Text Box 59">
          <a:extLst>
            <a:ext uri="{FF2B5EF4-FFF2-40B4-BE49-F238E27FC236}">
              <a16:creationId xmlns:a16="http://schemas.microsoft.com/office/drawing/2014/main" id="{0990AF09-CBBC-564C-0B94-735B02F317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3" name="Text Box 59">
          <a:extLst>
            <a:ext uri="{FF2B5EF4-FFF2-40B4-BE49-F238E27FC236}">
              <a16:creationId xmlns:a16="http://schemas.microsoft.com/office/drawing/2014/main" id="{FB1F9573-543E-E60C-AD00-77065C78869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4" name="Text Box 59">
          <a:extLst>
            <a:ext uri="{FF2B5EF4-FFF2-40B4-BE49-F238E27FC236}">
              <a16:creationId xmlns:a16="http://schemas.microsoft.com/office/drawing/2014/main" id="{D9B14648-5A37-091D-5687-73237D6295A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5" name="Text Box 59">
          <a:extLst>
            <a:ext uri="{FF2B5EF4-FFF2-40B4-BE49-F238E27FC236}">
              <a16:creationId xmlns:a16="http://schemas.microsoft.com/office/drawing/2014/main" id="{034B2A5A-2D97-8D38-EE96-AA8B3FD4AE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6" name="Text Box 59">
          <a:extLst>
            <a:ext uri="{FF2B5EF4-FFF2-40B4-BE49-F238E27FC236}">
              <a16:creationId xmlns:a16="http://schemas.microsoft.com/office/drawing/2014/main" id="{DBB306D6-98FB-4F19-F6D2-7687132F459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7" name="Text Box 59">
          <a:extLst>
            <a:ext uri="{FF2B5EF4-FFF2-40B4-BE49-F238E27FC236}">
              <a16:creationId xmlns:a16="http://schemas.microsoft.com/office/drawing/2014/main" id="{89AD34B5-3375-1570-FD08-E79956A160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8" name="Text Box 59">
          <a:extLst>
            <a:ext uri="{FF2B5EF4-FFF2-40B4-BE49-F238E27FC236}">
              <a16:creationId xmlns:a16="http://schemas.microsoft.com/office/drawing/2014/main" id="{F187F71A-90C3-00A7-4724-1F9F348CA5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49" name="Text Box 59">
          <a:extLst>
            <a:ext uri="{FF2B5EF4-FFF2-40B4-BE49-F238E27FC236}">
              <a16:creationId xmlns:a16="http://schemas.microsoft.com/office/drawing/2014/main" id="{5C1B02BC-C73A-B354-F1F2-04D4B3DDCB1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0" name="Text Box 59">
          <a:extLst>
            <a:ext uri="{FF2B5EF4-FFF2-40B4-BE49-F238E27FC236}">
              <a16:creationId xmlns:a16="http://schemas.microsoft.com/office/drawing/2014/main" id="{AF48D0B3-EFAD-4041-5059-5EAF422D794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1" name="Text Box 59">
          <a:extLst>
            <a:ext uri="{FF2B5EF4-FFF2-40B4-BE49-F238E27FC236}">
              <a16:creationId xmlns:a16="http://schemas.microsoft.com/office/drawing/2014/main" id="{BEB0F392-2785-3E34-77E3-D89A3265FA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2" name="Text Box 59">
          <a:extLst>
            <a:ext uri="{FF2B5EF4-FFF2-40B4-BE49-F238E27FC236}">
              <a16:creationId xmlns:a16="http://schemas.microsoft.com/office/drawing/2014/main" id="{32234E95-1C56-4600-F205-B8B416CDFF4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3" name="Text Box 59">
          <a:extLst>
            <a:ext uri="{FF2B5EF4-FFF2-40B4-BE49-F238E27FC236}">
              <a16:creationId xmlns:a16="http://schemas.microsoft.com/office/drawing/2014/main" id="{AA69BC81-A85E-2B14-28C0-E7FE55120E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4" name="Text Box 59">
          <a:extLst>
            <a:ext uri="{FF2B5EF4-FFF2-40B4-BE49-F238E27FC236}">
              <a16:creationId xmlns:a16="http://schemas.microsoft.com/office/drawing/2014/main" id="{E15E4096-6F19-3929-CBE5-36CC481232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5" name="Text Box 59">
          <a:extLst>
            <a:ext uri="{FF2B5EF4-FFF2-40B4-BE49-F238E27FC236}">
              <a16:creationId xmlns:a16="http://schemas.microsoft.com/office/drawing/2014/main" id="{F4A79A97-6826-1D11-02DE-9C6363AF5E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6" name="Text Box 59">
          <a:extLst>
            <a:ext uri="{FF2B5EF4-FFF2-40B4-BE49-F238E27FC236}">
              <a16:creationId xmlns:a16="http://schemas.microsoft.com/office/drawing/2014/main" id="{B20CCBD1-6FBB-33A4-74D6-0F8B03C3638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7" name="Text Box 59">
          <a:extLst>
            <a:ext uri="{FF2B5EF4-FFF2-40B4-BE49-F238E27FC236}">
              <a16:creationId xmlns:a16="http://schemas.microsoft.com/office/drawing/2014/main" id="{3FF94AD5-1326-1203-7EB8-84BD8A257FB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8" name="Text Box 59">
          <a:extLst>
            <a:ext uri="{FF2B5EF4-FFF2-40B4-BE49-F238E27FC236}">
              <a16:creationId xmlns:a16="http://schemas.microsoft.com/office/drawing/2014/main" id="{7AAB3B4E-071C-96D2-7769-6A0C7B86730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59" name="Text Box 59">
          <a:extLst>
            <a:ext uri="{FF2B5EF4-FFF2-40B4-BE49-F238E27FC236}">
              <a16:creationId xmlns:a16="http://schemas.microsoft.com/office/drawing/2014/main" id="{AEA3E01B-12E0-7A6E-7352-69EB5231517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0" name="Text Box 59">
          <a:extLst>
            <a:ext uri="{FF2B5EF4-FFF2-40B4-BE49-F238E27FC236}">
              <a16:creationId xmlns:a16="http://schemas.microsoft.com/office/drawing/2014/main" id="{2B2EE9EB-254F-B6D3-23A3-CE5350F3DEB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1" name="Text Box 59">
          <a:extLst>
            <a:ext uri="{FF2B5EF4-FFF2-40B4-BE49-F238E27FC236}">
              <a16:creationId xmlns:a16="http://schemas.microsoft.com/office/drawing/2014/main" id="{FF67BE7E-9C21-1D40-E0CB-C5701F25628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2" name="Text Box 59">
          <a:extLst>
            <a:ext uri="{FF2B5EF4-FFF2-40B4-BE49-F238E27FC236}">
              <a16:creationId xmlns:a16="http://schemas.microsoft.com/office/drawing/2014/main" id="{A7CA6A2F-D01E-4A90-DA4E-C2C3BCFD0F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3" name="Text Box 59">
          <a:extLst>
            <a:ext uri="{FF2B5EF4-FFF2-40B4-BE49-F238E27FC236}">
              <a16:creationId xmlns:a16="http://schemas.microsoft.com/office/drawing/2014/main" id="{E4970647-9FA7-86A8-4D15-9D4597517A9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4" name="Text Box 59">
          <a:extLst>
            <a:ext uri="{FF2B5EF4-FFF2-40B4-BE49-F238E27FC236}">
              <a16:creationId xmlns:a16="http://schemas.microsoft.com/office/drawing/2014/main" id="{A7322794-FF2D-1491-73C3-9E59FFA43C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5" name="Text Box 59">
          <a:extLst>
            <a:ext uri="{FF2B5EF4-FFF2-40B4-BE49-F238E27FC236}">
              <a16:creationId xmlns:a16="http://schemas.microsoft.com/office/drawing/2014/main" id="{DFF88A1A-C1CA-672A-8379-4483DC95109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6" name="Text Box 59">
          <a:extLst>
            <a:ext uri="{FF2B5EF4-FFF2-40B4-BE49-F238E27FC236}">
              <a16:creationId xmlns:a16="http://schemas.microsoft.com/office/drawing/2014/main" id="{9816B983-CB55-D6E1-E99A-1D81B96B94C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7" name="Text Box 59">
          <a:extLst>
            <a:ext uri="{FF2B5EF4-FFF2-40B4-BE49-F238E27FC236}">
              <a16:creationId xmlns:a16="http://schemas.microsoft.com/office/drawing/2014/main" id="{A49F973B-F344-3EE2-8C20-EDB082367A3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8" name="Text Box 59">
          <a:extLst>
            <a:ext uri="{FF2B5EF4-FFF2-40B4-BE49-F238E27FC236}">
              <a16:creationId xmlns:a16="http://schemas.microsoft.com/office/drawing/2014/main" id="{488B84C0-30A6-CAAA-71F2-42FB9E8483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69" name="Text Box 59">
          <a:extLst>
            <a:ext uri="{FF2B5EF4-FFF2-40B4-BE49-F238E27FC236}">
              <a16:creationId xmlns:a16="http://schemas.microsoft.com/office/drawing/2014/main" id="{D865AEF7-742C-7A52-C379-23A5DDA217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0" name="Text Box 59">
          <a:extLst>
            <a:ext uri="{FF2B5EF4-FFF2-40B4-BE49-F238E27FC236}">
              <a16:creationId xmlns:a16="http://schemas.microsoft.com/office/drawing/2014/main" id="{848C3375-F9BD-4C7A-2536-BBE3D576889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1" name="Text Box 59">
          <a:extLst>
            <a:ext uri="{FF2B5EF4-FFF2-40B4-BE49-F238E27FC236}">
              <a16:creationId xmlns:a16="http://schemas.microsoft.com/office/drawing/2014/main" id="{C152E768-F1D1-E87D-9FAE-010BCAC0D7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2" name="Text Box 59">
          <a:extLst>
            <a:ext uri="{FF2B5EF4-FFF2-40B4-BE49-F238E27FC236}">
              <a16:creationId xmlns:a16="http://schemas.microsoft.com/office/drawing/2014/main" id="{777BD092-F231-A780-5F76-4216493AD3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3" name="Text Box 59">
          <a:extLst>
            <a:ext uri="{FF2B5EF4-FFF2-40B4-BE49-F238E27FC236}">
              <a16:creationId xmlns:a16="http://schemas.microsoft.com/office/drawing/2014/main" id="{136F0C12-B152-A04F-5BA7-F2C089E484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4" name="Text Box 59">
          <a:extLst>
            <a:ext uri="{FF2B5EF4-FFF2-40B4-BE49-F238E27FC236}">
              <a16:creationId xmlns:a16="http://schemas.microsoft.com/office/drawing/2014/main" id="{614C1659-451B-5C65-F6AF-5B28F5DE40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5" name="Text Box 59">
          <a:extLst>
            <a:ext uri="{FF2B5EF4-FFF2-40B4-BE49-F238E27FC236}">
              <a16:creationId xmlns:a16="http://schemas.microsoft.com/office/drawing/2014/main" id="{055CDB80-0959-41C4-2085-B367EF2714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6" name="Text Box 59">
          <a:extLst>
            <a:ext uri="{FF2B5EF4-FFF2-40B4-BE49-F238E27FC236}">
              <a16:creationId xmlns:a16="http://schemas.microsoft.com/office/drawing/2014/main" id="{090AA7B2-5580-6423-2F5C-F88EEB05F7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7" name="Text Box 59">
          <a:extLst>
            <a:ext uri="{FF2B5EF4-FFF2-40B4-BE49-F238E27FC236}">
              <a16:creationId xmlns:a16="http://schemas.microsoft.com/office/drawing/2014/main" id="{B7A1EA84-88FC-85B4-3B01-4C4BD0CA36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8" name="Text Box 59">
          <a:extLst>
            <a:ext uri="{FF2B5EF4-FFF2-40B4-BE49-F238E27FC236}">
              <a16:creationId xmlns:a16="http://schemas.microsoft.com/office/drawing/2014/main" id="{D47A3B52-D01D-7453-0CB5-332A937140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79" name="Text Box 59">
          <a:extLst>
            <a:ext uri="{FF2B5EF4-FFF2-40B4-BE49-F238E27FC236}">
              <a16:creationId xmlns:a16="http://schemas.microsoft.com/office/drawing/2014/main" id="{1C0EE4CA-2994-7DEE-1508-99C1C59EE17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0" name="Text Box 59">
          <a:extLst>
            <a:ext uri="{FF2B5EF4-FFF2-40B4-BE49-F238E27FC236}">
              <a16:creationId xmlns:a16="http://schemas.microsoft.com/office/drawing/2014/main" id="{AB193C17-FB4E-959D-78C2-FE1519F801B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1" name="Text Box 59">
          <a:extLst>
            <a:ext uri="{FF2B5EF4-FFF2-40B4-BE49-F238E27FC236}">
              <a16:creationId xmlns:a16="http://schemas.microsoft.com/office/drawing/2014/main" id="{3B33E730-1146-8EFE-E822-96179092F3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2" name="Text Box 59">
          <a:extLst>
            <a:ext uri="{FF2B5EF4-FFF2-40B4-BE49-F238E27FC236}">
              <a16:creationId xmlns:a16="http://schemas.microsoft.com/office/drawing/2014/main" id="{1A38A4D3-FBAF-527A-8C21-0345769258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3" name="Text Box 59">
          <a:extLst>
            <a:ext uri="{FF2B5EF4-FFF2-40B4-BE49-F238E27FC236}">
              <a16:creationId xmlns:a16="http://schemas.microsoft.com/office/drawing/2014/main" id="{72C0705B-D34D-3654-C353-B3D778DA689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4" name="Text Box 59">
          <a:extLst>
            <a:ext uri="{FF2B5EF4-FFF2-40B4-BE49-F238E27FC236}">
              <a16:creationId xmlns:a16="http://schemas.microsoft.com/office/drawing/2014/main" id="{0666EE60-E031-77E7-1F10-09F0B2B4E64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5" name="Text Box 59">
          <a:extLst>
            <a:ext uri="{FF2B5EF4-FFF2-40B4-BE49-F238E27FC236}">
              <a16:creationId xmlns:a16="http://schemas.microsoft.com/office/drawing/2014/main" id="{2A7E3D96-2156-4AC8-416D-D30427FBE6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6" name="Text Box 59">
          <a:extLst>
            <a:ext uri="{FF2B5EF4-FFF2-40B4-BE49-F238E27FC236}">
              <a16:creationId xmlns:a16="http://schemas.microsoft.com/office/drawing/2014/main" id="{ECFC9C88-44C1-3369-9CCF-04347D74B3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7" name="Text Box 59">
          <a:extLst>
            <a:ext uri="{FF2B5EF4-FFF2-40B4-BE49-F238E27FC236}">
              <a16:creationId xmlns:a16="http://schemas.microsoft.com/office/drawing/2014/main" id="{78F514AB-860F-9402-657A-0A2561C2A47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488" name="Text Box 59">
          <a:extLst>
            <a:ext uri="{FF2B5EF4-FFF2-40B4-BE49-F238E27FC236}">
              <a16:creationId xmlns:a16="http://schemas.microsoft.com/office/drawing/2014/main" id="{C54FD60F-5547-D23C-F388-DBD98DF681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89" name="Text Box 59">
          <a:extLst>
            <a:ext uri="{FF2B5EF4-FFF2-40B4-BE49-F238E27FC236}">
              <a16:creationId xmlns:a16="http://schemas.microsoft.com/office/drawing/2014/main" id="{61F420C9-E890-30A3-D178-545BCA8E9A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0" name="Text Box 59">
          <a:extLst>
            <a:ext uri="{FF2B5EF4-FFF2-40B4-BE49-F238E27FC236}">
              <a16:creationId xmlns:a16="http://schemas.microsoft.com/office/drawing/2014/main" id="{6738AA05-5EE6-ABA0-048C-D148CA57DB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1" name="Text Box 59">
          <a:extLst>
            <a:ext uri="{FF2B5EF4-FFF2-40B4-BE49-F238E27FC236}">
              <a16:creationId xmlns:a16="http://schemas.microsoft.com/office/drawing/2014/main" id="{2E08BA9C-8786-7F90-C56E-82B4D9DE638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2" name="Text Box 59">
          <a:extLst>
            <a:ext uri="{FF2B5EF4-FFF2-40B4-BE49-F238E27FC236}">
              <a16:creationId xmlns:a16="http://schemas.microsoft.com/office/drawing/2014/main" id="{93FE7C17-A8D4-9D58-C585-76FCA346A9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3" name="Text Box 59">
          <a:extLst>
            <a:ext uri="{FF2B5EF4-FFF2-40B4-BE49-F238E27FC236}">
              <a16:creationId xmlns:a16="http://schemas.microsoft.com/office/drawing/2014/main" id="{AD36D821-5343-1A8F-D840-4AABF61710F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4" name="Text Box 59">
          <a:extLst>
            <a:ext uri="{FF2B5EF4-FFF2-40B4-BE49-F238E27FC236}">
              <a16:creationId xmlns:a16="http://schemas.microsoft.com/office/drawing/2014/main" id="{B0FB4351-CD97-D2BA-FADB-409B5F3E739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5" name="Text Box 59">
          <a:extLst>
            <a:ext uri="{FF2B5EF4-FFF2-40B4-BE49-F238E27FC236}">
              <a16:creationId xmlns:a16="http://schemas.microsoft.com/office/drawing/2014/main" id="{68290E1E-984C-F5B4-1DAF-99E4720123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6" name="Text Box 59">
          <a:extLst>
            <a:ext uri="{FF2B5EF4-FFF2-40B4-BE49-F238E27FC236}">
              <a16:creationId xmlns:a16="http://schemas.microsoft.com/office/drawing/2014/main" id="{38FDC06F-C254-A508-C980-6C202700674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7" name="Text Box 59">
          <a:extLst>
            <a:ext uri="{FF2B5EF4-FFF2-40B4-BE49-F238E27FC236}">
              <a16:creationId xmlns:a16="http://schemas.microsoft.com/office/drawing/2014/main" id="{842046E4-392C-BF34-7256-A9F329FCDA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8" name="Text Box 59">
          <a:extLst>
            <a:ext uri="{FF2B5EF4-FFF2-40B4-BE49-F238E27FC236}">
              <a16:creationId xmlns:a16="http://schemas.microsoft.com/office/drawing/2014/main" id="{765AEB03-FDDA-19D8-424B-D46E0A4AEF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499" name="Text Box 59">
          <a:extLst>
            <a:ext uri="{FF2B5EF4-FFF2-40B4-BE49-F238E27FC236}">
              <a16:creationId xmlns:a16="http://schemas.microsoft.com/office/drawing/2014/main" id="{A340C8A6-DBB0-8A6C-955B-6280EFB1D8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0" name="Text Box 59">
          <a:extLst>
            <a:ext uri="{FF2B5EF4-FFF2-40B4-BE49-F238E27FC236}">
              <a16:creationId xmlns:a16="http://schemas.microsoft.com/office/drawing/2014/main" id="{1655FA54-AF44-729A-4BFF-D6217EB9CF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1" name="Text Box 59">
          <a:extLst>
            <a:ext uri="{FF2B5EF4-FFF2-40B4-BE49-F238E27FC236}">
              <a16:creationId xmlns:a16="http://schemas.microsoft.com/office/drawing/2014/main" id="{ECD17355-8E4F-9B8D-40B2-2034313AFA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2" name="Text Box 59">
          <a:extLst>
            <a:ext uri="{FF2B5EF4-FFF2-40B4-BE49-F238E27FC236}">
              <a16:creationId xmlns:a16="http://schemas.microsoft.com/office/drawing/2014/main" id="{B4C16E38-D4D9-0D9B-1EA1-6AF1929DB18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3" name="Text Box 59">
          <a:extLst>
            <a:ext uri="{FF2B5EF4-FFF2-40B4-BE49-F238E27FC236}">
              <a16:creationId xmlns:a16="http://schemas.microsoft.com/office/drawing/2014/main" id="{80C376CB-3059-1C52-1F7B-5A22EA42996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4" name="Text Box 59">
          <a:extLst>
            <a:ext uri="{FF2B5EF4-FFF2-40B4-BE49-F238E27FC236}">
              <a16:creationId xmlns:a16="http://schemas.microsoft.com/office/drawing/2014/main" id="{18ECF8DA-EDEF-DBBA-F008-6E2D169E08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5" name="Text Box 59">
          <a:extLst>
            <a:ext uri="{FF2B5EF4-FFF2-40B4-BE49-F238E27FC236}">
              <a16:creationId xmlns:a16="http://schemas.microsoft.com/office/drawing/2014/main" id="{09FCA65D-3C70-DFE0-9E7B-5F3EE058F0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6" name="Text Box 59">
          <a:extLst>
            <a:ext uri="{FF2B5EF4-FFF2-40B4-BE49-F238E27FC236}">
              <a16:creationId xmlns:a16="http://schemas.microsoft.com/office/drawing/2014/main" id="{46A841A1-20DD-6ACB-6999-52E93EBB5A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7" name="Text Box 59">
          <a:extLst>
            <a:ext uri="{FF2B5EF4-FFF2-40B4-BE49-F238E27FC236}">
              <a16:creationId xmlns:a16="http://schemas.microsoft.com/office/drawing/2014/main" id="{0534A841-DDD2-35AD-4DE2-81DFE7DB83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8" name="Text Box 59">
          <a:extLst>
            <a:ext uri="{FF2B5EF4-FFF2-40B4-BE49-F238E27FC236}">
              <a16:creationId xmlns:a16="http://schemas.microsoft.com/office/drawing/2014/main" id="{300FC2E4-E322-EBDB-13D9-314E19D1B6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09" name="Text Box 59">
          <a:extLst>
            <a:ext uri="{FF2B5EF4-FFF2-40B4-BE49-F238E27FC236}">
              <a16:creationId xmlns:a16="http://schemas.microsoft.com/office/drawing/2014/main" id="{C31B6D72-F55C-B1F6-06DA-34E3258D479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0" name="Text Box 59">
          <a:extLst>
            <a:ext uri="{FF2B5EF4-FFF2-40B4-BE49-F238E27FC236}">
              <a16:creationId xmlns:a16="http://schemas.microsoft.com/office/drawing/2014/main" id="{69690136-98B2-40FF-3134-4F563BDB06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1" name="Text Box 59">
          <a:extLst>
            <a:ext uri="{FF2B5EF4-FFF2-40B4-BE49-F238E27FC236}">
              <a16:creationId xmlns:a16="http://schemas.microsoft.com/office/drawing/2014/main" id="{60D61A7F-7E2E-86CA-BB4C-EFF771EA5DF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2" name="Text Box 59">
          <a:extLst>
            <a:ext uri="{FF2B5EF4-FFF2-40B4-BE49-F238E27FC236}">
              <a16:creationId xmlns:a16="http://schemas.microsoft.com/office/drawing/2014/main" id="{EE39E192-21BA-571E-CECD-5D5BF10476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3" name="Text Box 59">
          <a:extLst>
            <a:ext uri="{FF2B5EF4-FFF2-40B4-BE49-F238E27FC236}">
              <a16:creationId xmlns:a16="http://schemas.microsoft.com/office/drawing/2014/main" id="{4C9F251A-7046-DD2C-81DE-F07C33DB8B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4" name="Text Box 59">
          <a:extLst>
            <a:ext uri="{FF2B5EF4-FFF2-40B4-BE49-F238E27FC236}">
              <a16:creationId xmlns:a16="http://schemas.microsoft.com/office/drawing/2014/main" id="{AA9BE29A-05DF-192D-A1DC-43078979584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5" name="Text Box 59">
          <a:extLst>
            <a:ext uri="{FF2B5EF4-FFF2-40B4-BE49-F238E27FC236}">
              <a16:creationId xmlns:a16="http://schemas.microsoft.com/office/drawing/2014/main" id="{7D594D9A-40F9-909B-65EA-8A87989BCD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6" name="Text Box 59">
          <a:extLst>
            <a:ext uri="{FF2B5EF4-FFF2-40B4-BE49-F238E27FC236}">
              <a16:creationId xmlns:a16="http://schemas.microsoft.com/office/drawing/2014/main" id="{8F3F9984-61F1-1109-F1D4-56D0E7CD3E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7" name="Text Box 59">
          <a:extLst>
            <a:ext uri="{FF2B5EF4-FFF2-40B4-BE49-F238E27FC236}">
              <a16:creationId xmlns:a16="http://schemas.microsoft.com/office/drawing/2014/main" id="{4631AB28-9E17-CC2D-DAEE-AD2CA4B265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8" name="Text Box 59">
          <a:extLst>
            <a:ext uri="{FF2B5EF4-FFF2-40B4-BE49-F238E27FC236}">
              <a16:creationId xmlns:a16="http://schemas.microsoft.com/office/drawing/2014/main" id="{312E6466-6BA2-F837-0B24-55DA45E474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19" name="Text Box 59">
          <a:extLst>
            <a:ext uri="{FF2B5EF4-FFF2-40B4-BE49-F238E27FC236}">
              <a16:creationId xmlns:a16="http://schemas.microsoft.com/office/drawing/2014/main" id="{D039476E-403C-C801-2E82-1E6C4BF420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0" name="Text Box 59">
          <a:extLst>
            <a:ext uri="{FF2B5EF4-FFF2-40B4-BE49-F238E27FC236}">
              <a16:creationId xmlns:a16="http://schemas.microsoft.com/office/drawing/2014/main" id="{6BB008F7-FBBA-8EF7-11DE-91D6E51A85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1" name="Text Box 59">
          <a:extLst>
            <a:ext uri="{FF2B5EF4-FFF2-40B4-BE49-F238E27FC236}">
              <a16:creationId xmlns:a16="http://schemas.microsoft.com/office/drawing/2014/main" id="{3FBA8BEE-D3B6-A026-C604-08CA538C65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2" name="Text Box 59">
          <a:extLst>
            <a:ext uri="{FF2B5EF4-FFF2-40B4-BE49-F238E27FC236}">
              <a16:creationId xmlns:a16="http://schemas.microsoft.com/office/drawing/2014/main" id="{BD816B68-2D4A-2A61-B8F6-3160933AB6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3" name="Text Box 59">
          <a:extLst>
            <a:ext uri="{FF2B5EF4-FFF2-40B4-BE49-F238E27FC236}">
              <a16:creationId xmlns:a16="http://schemas.microsoft.com/office/drawing/2014/main" id="{3C67842D-83FF-03DC-F517-3246C046B14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4" name="Text Box 59">
          <a:extLst>
            <a:ext uri="{FF2B5EF4-FFF2-40B4-BE49-F238E27FC236}">
              <a16:creationId xmlns:a16="http://schemas.microsoft.com/office/drawing/2014/main" id="{2964A7BB-416A-066A-3C8B-128880CE68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5" name="Text Box 59">
          <a:extLst>
            <a:ext uri="{FF2B5EF4-FFF2-40B4-BE49-F238E27FC236}">
              <a16:creationId xmlns:a16="http://schemas.microsoft.com/office/drawing/2014/main" id="{61CC8D67-1066-9D4B-57F2-01495BD039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6" name="Text Box 59">
          <a:extLst>
            <a:ext uri="{FF2B5EF4-FFF2-40B4-BE49-F238E27FC236}">
              <a16:creationId xmlns:a16="http://schemas.microsoft.com/office/drawing/2014/main" id="{B4090C0B-4FB0-E725-E81A-E26DC545BE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7" name="Text Box 59">
          <a:extLst>
            <a:ext uri="{FF2B5EF4-FFF2-40B4-BE49-F238E27FC236}">
              <a16:creationId xmlns:a16="http://schemas.microsoft.com/office/drawing/2014/main" id="{DAEB6B27-1411-43AB-12A6-2B35F9ADAB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8" name="Text Box 59">
          <a:extLst>
            <a:ext uri="{FF2B5EF4-FFF2-40B4-BE49-F238E27FC236}">
              <a16:creationId xmlns:a16="http://schemas.microsoft.com/office/drawing/2014/main" id="{F103D42B-719A-237A-8519-73DC31ED00E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29" name="Text Box 59">
          <a:extLst>
            <a:ext uri="{FF2B5EF4-FFF2-40B4-BE49-F238E27FC236}">
              <a16:creationId xmlns:a16="http://schemas.microsoft.com/office/drawing/2014/main" id="{6891F795-2194-0875-45D5-494121A7B2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0" name="Text Box 59">
          <a:extLst>
            <a:ext uri="{FF2B5EF4-FFF2-40B4-BE49-F238E27FC236}">
              <a16:creationId xmlns:a16="http://schemas.microsoft.com/office/drawing/2014/main" id="{61B7FD9D-138A-8FA4-0A0E-9497279851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1" name="Text Box 59">
          <a:extLst>
            <a:ext uri="{FF2B5EF4-FFF2-40B4-BE49-F238E27FC236}">
              <a16:creationId xmlns:a16="http://schemas.microsoft.com/office/drawing/2014/main" id="{C8DA1027-1DA3-8179-4C69-C30C2AFE50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2" name="Text Box 59">
          <a:extLst>
            <a:ext uri="{FF2B5EF4-FFF2-40B4-BE49-F238E27FC236}">
              <a16:creationId xmlns:a16="http://schemas.microsoft.com/office/drawing/2014/main" id="{5916D95F-60A7-2E41-DB71-EDEEE87BD5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3" name="Text Box 59">
          <a:extLst>
            <a:ext uri="{FF2B5EF4-FFF2-40B4-BE49-F238E27FC236}">
              <a16:creationId xmlns:a16="http://schemas.microsoft.com/office/drawing/2014/main" id="{FB59B25D-CF3C-5054-6423-0EAC75C8AD0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4" name="Text Box 59">
          <a:extLst>
            <a:ext uri="{FF2B5EF4-FFF2-40B4-BE49-F238E27FC236}">
              <a16:creationId xmlns:a16="http://schemas.microsoft.com/office/drawing/2014/main" id="{ACD3C83C-20F0-6272-FB17-B64665DF64B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5" name="Text Box 59">
          <a:extLst>
            <a:ext uri="{FF2B5EF4-FFF2-40B4-BE49-F238E27FC236}">
              <a16:creationId xmlns:a16="http://schemas.microsoft.com/office/drawing/2014/main" id="{B2871926-317F-9E9A-0AC6-7AC28D1F17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6" name="Text Box 59">
          <a:extLst>
            <a:ext uri="{FF2B5EF4-FFF2-40B4-BE49-F238E27FC236}">
              <a16:creationId xmlns:a16="http://schemas.microsoft.com/office/drawing/2014/main" id="{C5EBF1F8-7819-5FB9-3DEE-2C2B2965B5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7" name="Text Box 59">
          <a:extLst>
            <a:ext uri="{FF2B5EF4-FFF2-40B4-BE49-F238E27FC236}">
              <a16:creationId xmlns:a16="http://schemas.microsoft.com/office/drawing/2014/main" id="{090D89C3-B242-837A-658A-7DB05AAF10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8" name="Text Box 59">
          <a:extLst>
            <a:ext uri="{FF2B5EF4-FFF2-40B4-BE49-F238E27FC236}">
              <a16:creationId xmlns:a16="http://schemas.microsoft.com/office/drawing/2014/main" id="{10A13006-6441-B100-2C63-464BA21705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39" name="Text Box 59">
          <a:extLst>
            <a:ext uri="{FF2B5EF4-FFF2-40B4-BE49-F238E27FC236}">
              <a16:creationId xmlns:a16="http://schemas.microsoft.com/office/drawing/2014/main" id="{A2563457-0372-07FB-DAC8-71AED537E8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0" name="Text Box 59">
          <a:extLst>
            <a:ext uri="{FF2B5EF4-FFF2-40B4-BE49-F238E27FC236}">
              <a16:creationId xmlns:a16="http://schemas.microsoft.com/office/drawing/2014/main" id="{EE697360-B4E6-41FC-4878-D1DCAF8E24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1" name="Text Box 59">
          <a:extLst>
            <a:ext uri="{FF2B5EF4-FFF2-40B4-BE49-F238E27FC236}">
              <a16:creationId xmlns:a16="http://schemas.microsoft.com/office/drawing/2014/main" id="{1B9072E1-83F1-83F8-3B35-EC98EA2D7B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2" name="Text Box 59">
          <a:extLst>
            <a:ext uri="{FF2B5EF4-FFF2-40B4-BE49-F238E27FC236}">
              <a16:creationId xmlns:a16="http://schemas.microsoft.com/office/drawing/2014/main" id="{3EEF5095-8D89-9DB1-05A7-41830A8C43E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3" name="Text Box 59">
          <a:extLst>
            <a:ext uri="{FF2B5EF4-FFF2-40B4-BE49-F238E27FC236}">
              <a16:creationId xmlns:a16="http://schemas.microsoft.com/office/drawing/2014/main" id="{83CCECBF-7051-5134-4DE5-5A6006F67D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4" name="Text Box 59">
          <a:extLst>
            <a:ext uri="{FF2B5EF4-FFF2-40B4-BE49-F238E27FC236}">
              <a16:creationId xmlns:a16="http://schemas.microsoft.com/office/drawing/2014/main" id="{FB668062-2327-BFC6-94F2-8922B52A95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5" name="Text Box 59">
          <a:extLst>
            <a:ext uri="{FF2B5EF4-FFF2-40B4-BE49-F238E27FC236}">
              <a16:creationId xmlns:a16="http://schemas.microsoft.com/office/drawing/2014/main" id="{31135338-1C4F-CF8E-190E-3DBDADA94B3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6" name="Text Box 59">
          <a:extLst>
            <a:ext uri="{FF2B5EF4-FFF2-40B4-BE49-F238E27FC236}">
              <a16:creationId xmlns:a16="http://schemas.microsoft.com/office/drawing/2014/main" id="{09C73F2B-4977-15F5-8A3A-F199F8A9ACE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7" name="Text Box 59">
          <a:extLst>
            <a:ext uri="{FF2B5EF4-FFF2-40B4-BE49-F238E27FC236}">
              <a16:creationId xmlns:a16="http://schemas.microsoft.com/office/drawing/2014/main" id="{3BE0CE6B-9427-18EA-E7D0-AE31D5A561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8" name="Text Box 59">
          <a:extLst>
            <a:ext uri="{FF2B5EF4-FFF2-40B4-BE49-F238E27FC236}">
              <a16:creationId xmlns:a16="http://schemas.microsoft.com/office/drawing/2014/main" id="{180481F2-2D35-0C22-007F-B1D0470B24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49" name="Text Box 59">
          <a:extLst>
            <a:ext uri="{FF2B5EF4-FFF2-40B4-BE49-F238E27FC236}">
              <a16:creationId xmlns:a16="http://schemas.microsoft.com/office/drawing/2014/main" id="{996D6989-36BC-FA20-DABD-9CCFE3B848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0" name="Text Box 59">
          <a:extLst>
            <a:ext uri="{FF2B5EF4-FFF2-40B4-BE49-F238E27FC236}">
              <a16:creationId xmlns:a16="http://schemas.microsoft.com/office/drawing/2014/main" id="{97D81E09-66CF-8912-F0CF-B9E413CA45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1" name="Text Box 59">
          <a:extLst>
            <a:ext uri="{FF2B5EF4-FFF2-40B4-BE49-F238E27FC236}">
              <a16:creationId xmlns:a16="http://schemas.microsoft.com/office/drawing/2014/main" id="{66C9E6E7-1E83-C0A0-DAF3-08B6174691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2" name="Text Box 59">
          <a:extLst>
            <a:ext uri="{FF2B5EF4-FFF2-40B4-BE49-F238E27FC236}">
              <a16:creationId xmlns:a16="http://schemas.microsoft.com/office/drawing/2014/main" id="{A92BE327-A062-7AA8-162B-A22CED149CB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3" name="Text Box 59">
          <a:extLst>
            <a:ext uri="{FF2B5EF4-FFF2-40B4-BE49-F238E27FC236}">
              <a16:creationId xmlns:a16="http://schemas.microsoft.com/office/drawing/2014/main" id="{5D164FCF-1256-3670-798A-E2B00FA41B5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4" name="Text Box 59">
          <a:extLst>
            <a:ext uri="{FF2B5EF4-FFF2-40B4-BE49-F238E27FC236}">
              <a16:creationId xmlns:a16="http://schemas.microsoft.com/office/drawing/2014/main" id="{D5F162F9-4258-15CF-F03F-4E4648B777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5" name="Text Box 59">
          <a:extLst>
            <a:ext uri="{FF2B5EF4-FFF2-40B4-BE49-F238E27FC236}">
              <a16:creationId xmlns:a16="http://schemas.microsoft.com/office/drawing/2014/main" id="{5D4C4B8D-E060-4D87-38E1-4FBEEE39C9C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6" name="Text Box 59">
          <a:extLst>
            <a:ext uri="{FF2B5EF4-FFF2-40B4-BE49-F238E27FC236}">
              <a16:creationId xmlns:a16="http://schemas.microsoft.com/office/drawing/2014/main" id="{4ABFA41D-3EE7-F3FC-B7DE-4F041F88A0D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7" name="Text Box 59">
          <a:extLst>
            <a:ext uri="{FF2B5EF4-FFF2-40B4-BE49-F238E27FC236}">
              <a16:creationId xmlns:a16="http://schemas.microsoft.com/office/drawing/2014/main" id="{6E5CE029-F313-0910-28A6-403019CFCC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8" name="Text Box 59">
          <a:extLst>
            <a:ext uri="{FF2B5EF4-FFF2-40B4-BE49-F238E27FC236}">
              <a16:creationId xmlns:a16="http://schemas.microsoft.com/office/drawing/2014/main" id="{9B8A663D-B25B-C51E-E3B8-4A9D2088B4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59" name="Text Box 59">
          <a:extLst>
            <a:ext uri="{FF2B5EF4-FFF2-40B4-BE49-F238E27FC236}">
              <a16:creationId xmlns:a16="http://schemas.microsoft.com/office/drawing/2014/main" id="{8D312EF2-DD4E-32BC-1233-5B4C35ED8E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0" name="Text Box 59">
          <a:extLst>
            <a:ext uri="{FF2B5EF4-FFF2-40B4-BE49-F238E27FC236}">
              <a16:creationId xmlns:a16="http://schemas.microsoft.com/office/drawing/2014/main" id="{7D9FA3E4-A829-74BA-8753-115C2D3AC7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1" name="Text Box 59">
          <a:extLst>
            <a:ext uri="{FF2B5EF4-FFF2-40B4-BE49-F238E27FC236}">
              <a16:creationId xmlns:a16="http://schemas.microsoft.com/office/drawing/2014/main" id="{FD6AC68D-9AF4-6A24-0DA7-93EA7F8289C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2" name="Text Box 59">
          <a:extLst>
            <a:ext uri="{FF2B5EF4-FFF2-40B4-BE49-F238E27FC236}">
              <a16:creationId xmlns:a16="http://schemas.microsoft.com/office/drawing/2014/main" id="{8E0290BD-43B6-7E7D-ABFA-4A914C1DD3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3" name="Text Box 59">
          <a:extLst>
            <a:ext uri="{FF2B5EF4-FFF2-40B4-BE49-F238E27FC236}">
              <a16:creationId xmlns:a16="http://schemas.microsoft.com/office/drawing/2014/main" id="{0240A462-8F00-66D5-BB3B-09AF0C1506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4" name="Text Box 59">
          <a:extLst>
            <a:ext uri="{FF2B5EF4-FFF2-40B4-BE49-F238E27FC236}">
              <a16:creationId xmlns:a16="http://schemas.microsoft.com/office/drawing/2014/main" id="{B4FDFA44-D737-B38A-D568-0576068B91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5" name="Text Box 59">
          <a:extLst>
            <a:ext uri="{FF2B5EF4-FFF2-40B4-BE49-F238E27FC236}">
              <a16:creationId xmlns:a16="http://schemas.microsoft.com/office/drawing/2014/main" id="{7C3E0D09-6FBE-2E16-DA58-CDF5BE8D51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6" name="Text Box 59">
          <a:extLst>
            <a:ext uri="{FF2B5EF4-FFF2-40B4-BE49-F238E27FC236}">
              <a16:creationId xmlns:a16="http://schemas.microsoft.com/office/drawing/2014/main" id="{51AD50B0-6F9C-5B2A-2CDC-7540F829FD3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7" name="Text Box 59">
          <a:extLst>
            <a:ext uri="{FF2B5EF4-FFF2-40B4-BE49-F238E27FC236}">
              <a16:creationId xmlns:a16="http://schemas.microsoft.com/office/drawing/2014/main" id="{48261E55-BCC1-607F-CE67-7E234C457E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8" name="Text Box 59">
          <a:extLst>
            <a:ext uri="{FF2B5EF4-FFF2-40B4-BE49-F238E27FC236}">
              <a16:creationId xmlns:a16="http://schemas.microsoft.com/office/drawing/2014/main" id="{F7FCD800-C1A1-8924-5BFA-705E48CD58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69" name="Text Box 59">
          <a:extLst>
            <a:ext uri="{FF2B5EF4-FFF2-40B4-BE49-F238E27FC236}">
              <a16:creationId xmlns:a16="http://schemas.microsoft.com/office/drawing/2014/main" id="{3EC81470-D6E8-9902-F211-3948E52595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0" name="Text Box 59">
          <a:extLst>
            <a:ext uri="{FF2B5EF4-FFF2-40B4-BE49-F238E27FC236}">
              <a16:creationId xmlns:a16="http://schemas.microsoft.com/office/drawing/2014/main" id="{084CC453-18BD-7D7C-10F4-67F627229A7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1" name="Text Box 59">
          <a:extLst>
            <a:ext uri="{FF2B5EF4-FFF2-40B4-BE49-F238E27FC236}">
              <a16:creationId xmlns:a16="http://schemas.microsoft.com/office/drawing/2014/main" id="{99911C04-6886-8571-E39F-BC92822CA28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2572" name="Text Box 59">
          <a:extLst>
            <a:ext uri="{FF2B5EF4-FFF2-40B4-BE49-F238E27FC236}">
              <a16:creationId xmlns:a16="http://schemas.microsoft.com/office/drawing/2014/main" id="{1459445D-7611-6A23-7CBD-50D2408900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3" name="Text Box 59">
          <a:extLst>
            <a:ext uri="{FF2B5EF4-FFF2-40B4-BE49-F238E27FC236}">
              <a16:creationId xmlns:a16="http://schemas.microsoft.com/office/drawing/2014/main" id="{E19EC36E-7B26-14BB-CDCA-853035BA7F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4" name="Text Box 59">
          <a:extLst>
            <a:ext uri="{FF2B5EF4-FFF2-40B4-BE49-F238E27FC236}">
              <a16:creationId xmlns:a16="http://schemas.microsoft.com/office/drawing/2014/main" id="{37282DE8-59E0-C193-94A4-92251C71C7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5" name="Text Box 59">
          <a:extLst>
            <a:ext uri="{FF2B5EF4-FFF2-40B4-BE49-F238E27FC236}">
              <a16:creationId xmlns:a16="http://schemas.microsoft.com/office/drawing/2014/main" id="{D454161E-71B1-B918-BDDA-68EBD73406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6" name="Text Box 59">
          <a:extLst>
            <a:ext uri="{FF2B5EF4-FFF2-40B4-BE49-F238E27FC236}">
              <a16:creationId xmlns:a16="http://schemas.microsoft.com/office/drawing/2014/main" id="{92038514-CEA3-A1E2-3017-576540A8084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7" name="Text Box 59">
          <a:extLst>
            <a:ext uri="{FF2B5EF4-FFF2-40B4-BE49-F238E27FC236}">
              <a16:creationId xmlns:a16="http://schemas.microsoft.com/office/drawing/2014/main" id="{723535DD-968B-8AFA-43F5-F2609ECC4F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8" name="Text Box 59">
          <a:extLst>
            <a:ext uri="{FF2B5EF4-FFF2-40B4-BE49-F238E27FC236}">
              <a16:creationId xmlns:a16="http://schemas.microsoft.com/office/drawing/2014/main" id="{F62B1C26-4AF9-15BA-E3F6-45B5BC7AFC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79" name="Text Box 59">
          <a:extLst>
            <a:ext uri="{FF2B5EF4-FFF2-40B4-BE49-F238E27FC236}">
              <a16:creationId xmlns:a16="http://schemas.microsoft.com/office/drawing/2014/main" id="{362761F6-413D-863E-DF85-1158C57AC4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0" name="Text Box 59">
          <a:extLst>
            <a:ext uri="{FF2B5EF4-FFF2-40B4-BE49-F238E27FC236}">
              <a16:creationId xmlns:a16="http://schemas.microsoft.com/office/drawing/2014/main" id="{7893A398-F925-D086-4DE1-FE8BE73DA3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1" name="Text Box 59">
          <a:extLst>
            <a:ext uri="{FF2B5EF4-FFF2-40B4-BE49-F238E27FC236}">
              <a16:creationId xmlns:a16="http://schemas.microsoft.com/office/drawing/2014/main" id="{869B6612-2E57-8D47-C1C4-72B00C9A07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2" name="Text Box 59">
          <a:extLst>
            <a:ext uri="{FF2B5EF4-FFF2-40B4-BE49-F238E27FC236}">
              <a16:creationId xmlns:a16="http://schemas.microsoft.com/office/drawing/2014/main" id="{B862EF31-8269-CDB9-48B2-C4CF7EFB8D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3" name="Text Box 59">
          <a:extLst>
            <a:ext uri="{FF2B5EF4-FFF2-40B4-BE49-F238E27FC236}">
              <a16:creationId xmlns:a16="http://schemas.microsoft.com/office/drawing/2014/main" id="{58B61194-A097-BD44-1825-071B2E4CE8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4" name="Text Box 59">
          <a:extLst>
            <a:ext uri="{FF2B5EF4-FFF2-40B4-BE49-F238E27FC236}">
              <a16:creationId xmlns:a16="http://schemas.microsoft.com/office/drawing/2014/main" id="{B4FEB085-5D3F-795C-BF85-0BB71A7368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5" name="Text Box 59">
          <a:extLst>
            <a:ext uri="{FF2B5EF4-FFF2-40B4-BE49-F238E27FC236}">
              <a16:creationId xmlns:a16="http://schemas.microsoft.com/office/drawing/2014/main" id="{085F6042-C72D-F9CD-E569-D7578668D1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6" name="Text Box 59">
          <a:extLst>
            <a:ext uri="{FF2B5EF4-FFF2-40B4-BE49-F238E27FC236}">
              <a16:creationId xmlns:a16="http://schemas.microsoft.com/office/drawing/2014/main" id="{952C663D-1003-E9ED-32BC-7C05A6F7EB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7" name="Text Box 59">
          <a:extLst>
            <a:ext uri="{FF2B5EF4-FFF2-40B4-BE49-F238E27FC236}">
              <a16:creationId xmlns:a16="http://schemas.microsoft.com/office/drawing/2014/main" id="{666977D3-8BD8-F7D6-63B5-DD430935F9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8" name="Text Box 59">
          <a:extLst>
            <a:ext uri="{FF2B5EF4-FFF2-40B4-BE49-F238E27FC236}">
              <a16:creationId xmlns:a16="http://schemas.microsoft.com/office/drawing/2014/main" id="{4110818B-2CD0-565C-645E-FCCAF88ACB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89" name="Text Box 59">
          <a:extLst>
            <a:ext uri="{FF2B5EF4-FFF2-40B4-BE49-F238E27FC236}">
              <a16:creationId xmlns:a16="http://schemas.microsoft.com/office/drawing/2014/main" id="{0B1F4892-7E88-460E-FDF0-56C46E7C3C1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0" name="Text Box 59">
          <a:extLst>
            <a:ext uri="{FF2B5EF4-FFF2-40B4-BE49-F238E27FC236}">
              <a16:creationId xmlns:a16="http://schemas.microsoft.com/office/drawing/2014/main" id="{BCB2345C-26C5-A244-C903-FCC8978242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1" name="Text Box 59">
          <a:extLst>
            <a:ext uri="{FF2B5EF4-FFF2-40B4-BE49-F238E27FC236}">
              <a16:creationId xmlns:a16="http://schemas.microsoft.com/office/drawing/2014/main" id="{9EECA3D1-AC32-8BA5-2578-1109614DA19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2" name="Text Box 59">
          <a:extLst>
            <a:ext uri="{FF2B5EF4-FFF2-40B4-BE49-F238E27FC236}">
              <a16:creationId xmlns:a16="http://schemas.microsoft.com/office/drawing/2014/main" id="{499FDA8E-4392-AA45-D278-7805332AF4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3" name="Text Box 59">
          <a:extLst>
            <a:ext uri="{FF2B5EF4-FFF2-40B4-BE49-F238E27FC236}">
              <a16:creationId xmlns:a16="http://schemas.microsoft.com/office/drawing/2014/main" id="{8708ED2C-72C8-E7B3-4C26-7605C8205C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4" name="Text Box 59">
          <a:extLst>
            <a:ext uri="{FF2B5EF4-FFF2-40B4-BE49-F238E27FC236}">
              <a16:creationId xmlns:a16="http://schemas.microsoft.com/office/drawing/2014/main" id="{73A35E34-DE1A-37CD-712F-265AC59AC6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5" name="Text Box 59">
          <a:extLst>
            <a:ext uri="{FF2B5EF4-FFF2-40B4-BE49-F238E27FC236}">
              <a16:creationId xmlns:a16="http://schemas.microsoft.com/office/drawing/2014/main" id="{32B146A7-C605-A704-AE36-23804F0FB9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6" name="Text Box 59">
          <a:extLst>
            <a:ext uri="{FF2B5EF4-FFF2-40B4-BE49-F238E27FC236}">
              <a16:creationId xmlns:a16="http://schemas.microsoft.com/office/drawing/2014/main" id="{E416281C-3F9E-EDBC-2F9F-8D17623EF13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7" name="Text Box 59">
          <a:extLst>
            <a:ext uri="{FF2B5EF4-FFF2-40B4-BE49-F238E27FC236}">
              <a16:creationId xmlns:a16="http://schemas.microsoft.com/office/drawing/2014/main" id="{BBD5BE48-5C39-868A-84A6-05CE28B4C4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8" name="Text Box 59">
          <a:extLst>
            <a:ext uri="{FF2B5EF4-FFF2-40B4-BE49-F238E27FC236}">
              <a16:creationId xmlns:a16="http://schemas.microsoft.com/office/drawing/2014/main" id="{91F757B6-B081-A82F-3228-74B4A4325B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599" name="Text Box 59">
          <a:extLst>
            <a:ext uri="{FF2B5EF4-FFF2-40B4-BE49-F238E27FC236}">
              <a16:creationId xmlns:a16="http://schemas.microsoft.com/office/drawing/2014/main" id="{3A9A6AFC-E9D8-0DE7-EAAE-E82B2E8E6B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0" name="Text Box 59">
          <a:extLst>
            <a:ext uri="{FF2B5EF4-FFF2-40B4-BE49-F238E27FC236}">
              <a16:creationId xmlns:a16="http://schemas.microsoft.com/office/drawing/2014/main" id="{530490E4-224E-00DB-E031-7AA52E8F6C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1" name="Text Box 59">
          <a:extLst>
            <a:ext uri="{FF2B5EF4-FFF2-40B4-BE49-F238E27FC236}">
              <a16:creationId xmlns:a16="http://schemas.microsoft.com/office/drawing/2014/main" id="{AE999168-9889-F304-88AA-D3B3968D447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2" name="Text Box 59">
          <a:extLst>
            <a:ext uri="{FF2B5EF4-FFF2-40B4-BE49-F238E27FC236}">
              <a16:creationId xmlns:a16="http://schemas.microsoft.com/office/drawing/2014/main" id="{D3EDDB51-5F84-E6C8-1BED-51B47E9ADE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3" name="Text Box 59">
          <a:extLst>
            <a:ext uri="{FF2B5EF4-FFF2-40B4-BE49-F238E27FC236}">
              <a16:creationId xmlns:a16="http://schemas.microsoft.com/office/drawing/2014/main" id="{5DB096E0-BA7C-D2E8-CA59-910808D04D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4" name="Text Box 59">
          <a:extLst>
            <a:ext uri="{FF2B5EF4-FFF2-40B4-BE49-F238E27FC236}">
              <a16:creationId xmlns:a16="http://schemas.microsoft.com/office/drawing/2014/main" id="{B04C65F9-8ADD-A9DE-6BF6-6BA67BE8BD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5" name="Text Box 59">
          <a:extLst>
            <a:ext uri="{FF2B5EF4-FFF2-40B4-BE49-F238E27FC236}">
              <a16:creationId xmlns:a16="http://schemas.microsoft.com/office/drawing/2014/main" id="{4119437A-5281-892C-025F-FBD4222681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6" name="Text Box 59">
          <a:extLst>
            <a:ext uri="{FF2B5EF4-FFF2-40B4-BE49-F238E27FC236}">
              <a16:creationId xmlns:a16="http://schemas.microsoft.com/office/drawing/2014/main" id="{57EE2ACB-62E7-9EB5-A54D-647BCE0EE3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7" name="Text Box 59">
          <a:extLst>
            <a:ext uri="{FF2B5EF4-FFF2-40B4-BE49-F238E27FC236}">
              <a16:creationId xmlns:a16="http://schemas.microsoft.com/office/drawing/2014/main" id="{FD7BD169-45C3-1E61-795D-DC2A26E8101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8" name="Text Box 59">
          <a:extLst>
            <a:ext uri="{FF2B5EF4-FFF2-40B4-BE49-F238E27FC236}">
              <a16:creationId xmlns:a16="http://schemas.microsoft.com/office/drawing/2014/main" id="{DD0786FC-1FA2-3E49-AD91-C1F4AA2A6BE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09" name="Text Box 59">
          <a:extLst>
            <a:ext uri="{FF2B5EF4-FFF2-40B4-BE49-F238E27FC236}">
              <a16:creationId xmlns:a16="http://schemas.microsoft.com/office/drawing/2014/main" id="{7FD2A636-5C42-3269-B932-90A1F6CA159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0" name="Text Box 59">
          <a:extLst>
            <a:ext uri="{FF2B5EF4-FFF2-40B4-BE49-F238E27FC236}">
              <a16:creationId xmlns:a16="http://schemas.microsoft.com/office/drawing/2014/main" id="{115E4E28-F950-A760-B63D-1743BBF3B18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1" name="Text Box 59">
          <a:extLst>
            <a:ext uri="{FF2B5EF4-FFF2-40B4-BE49-F238E27FC236}">
              <a16:creationId xmlns:a16="http://schemas.microsoft.com/office/drawing/2014/main" id="{6561B6DF-A70D-D7CB-F686-E94A3002E52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2" name="Text Box 59">
          <a:extLst>
            <a:ext uri="{FF2B5EF4-FFF2-40B4-BE49-F238E27FC236}">
              <a16:creationId xmlns:a16="http://schemas.microsoft.com/office/drawing/2014/main" id="{759E859F-CA55-6F35-58FE-0272DCE096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3" name="Text Box 59">
          <a:extLst>
            <a:ext uri="{FF2B5EF4-FFF2-40B4-BE49-F238E27FC236}">
              <a16:creationId xmlns:a16="http://schemas.microsoft.com/office/drawing/2014/main" id="{3E252764-14A1-812B-9BAF-425C1BDEF7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4" name="Text Box 59">
          <a:extLst>
            <a:ext uri="{FF2B5EF4-FFF2-40B4-BE49-F238E27FC236}">
              <a16:creationId xmlns:a16="http://schemas.microsoft.com/office/drawing/2014/main" id="{EC9A2392-A3EA-4197-25EE-903817FE49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5" name="Text Box 59">
          <a:extLst>
            <a:ext uri="{FF2B5EF4-FFF2-40B4-BE49-F238E27FC236}">
              <a16:creationId xmlns:a16="http://schemas.microsoft.com/office/drawing/2014/main" id="{9602AE3C-6D4B-F356-68A8-9C3C91A497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6" name="Text Box 59">
          <a:extLst>
            <a:ext uri="{FF2B5EF4-FFF2-40B4-BE49-F238E27FC236}">
              <a16:creationId xmlns:a16="http://schemas.microsoft.com/office/drawing/2014/main" id="{A9233B9D-5E92-C0D5-91A1-1B98910FBA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7" name="Text Box 59">
          <a:extLst>
            <a:ext uri="{FF2B5EF4-FFF2-40B4-BE49-F238E27FC236}">
              <a16:creationId xmlns:a16="http://schemas.microsoft.com/office/drawing/2014/main" id="{F77B63E9-DEA4-03E0-FA7D-B73478666A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8" name="Text Box 59">
          <a:extLst>
            <a:ext uri="{FF2B5EF4-FFF2-40B4-BE49-F238E27FC236}">
              <a16:creationId xmlns:a16="http://schemas.microsoft.com/office/drawing/2014/main" id="{5D7DD156-D82B-13DF-24BA-93643192EF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19" name="Text Box 59">
          <a:extLst>
            <a:ext uri="{FF2B5EF4-FFF2-40B4-BE49-F238E27FC236}">
              <a16:creationId xmlns:a16="http://schemas.microsoft.com/office/drawing/2014/main" id="{E0DB5040-66AA-2CD3-78DE-7F8EAE81009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0" name="Text Box 59">
          <a:extLst>
            <a:ext uri="{FF2B5EF4-FFF2-40B4-BE49-F238E27FC236}">
              <a16:creationId xmlns:a16="http://schemas.microsoft.com/office/drawing/2014/main" id="{04AB8F5D-22E6-9713-FF29-A99F874DC2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1" name="Text Box 59">
          <a:extLst>
            <a:ext uri="{FF2B5EF4-FFF2-40B4-BE49-F238E27FC236}">
              <a16:creationId xmlns:a16="http://schemas.microsoft.com/office/drawing/2014/main" id="{977083C4-4628-E607-A95E-07CDBF2FB3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2" name="Text Box 59">
          <a:extLst>
            <a:ext uri="{FF2B5EF4-FFF2-40B4-BE49-F238E27FC236}">
              <a16:creationId xmlns:a16="http://schemas.microsoft.com/office/drawing/2014/main" id="{19DA9749-D3C0-6F94-5DDE-7DB3D19C82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3" name="Text Box 59">
          <a:extLst>
            <a:ext uri="{FF2B5EF4-FFF2-40B4-BE49-F238E27FC236}">
              <a16:creationId xmlns:a16="http://schemas.microsoft.com/office/drawing/2014/main" id="{249FA9DA-EFC5-B65B-29C3-F74F426B70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4" name="Text Box 59">
          <a:extLst>
            <a:ext uri="{FF2B5EF4-FFF2-40B4-BE49-F238E27FC236}">
              <a16:creationId xmlns:a16="http://schemas.microsoft.com/office/drawing/2014/main" id="{545ABBF0-49DB-F8D4-057A-94CC4AEED0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5" name="Text Box 59">
          <a:extLst>
            <a:ext uri="{FF2B5EF4-FFF2-40B4-BE49-F238E27FC236}">
              <a16:creationId xmlns:a16="http://schemas.microsoft.com/office/drawing/2014/main" id="{F82F1390-DC30-CEC1-8998-C196E6A4A5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6" name="Text Box 59">
          <a:extLst>
            <a:ext uri="{FF2B5EF4-FFF2-40B4-BE49-F238E27FC236}">
              <a16:creationId xmlns:a16="http://schemas.microsoft.com/office/drawing/2014/main" id="{5C38AEFB-E780-6242-EBE2-EE2326ED926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7" name="Text Box 59">
          <a:extLst>
            <a:ext uri="{FF2B5EF4-FFF2-40B4-BE49-F238E27FC236}">
              <a16:creationId xmlns:a16="http://schemas.microsoft.com/office/drawing/2014/main" id="{7A0C40DB-EDB7-6299-0805-8DF966AFCF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8" name="Text Box 59">
          <a:extLst>
            <a:ext uri="{FF2B5EF4-FFF2-40B4-BE49-F238E27FC236}">
              <a16:creationId xmlns:a16="http://schemas.microsoft.com/office/drawing/2014/main" id="{7453747B-8155-5050-B0CF-87E5AFF4BE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29" name="Text Box 59">
          <a:extLst>
            <a:ext uri="{FF2B5EF4-FFF2-40B4-BE49-F238E27FC236}">
              <a16:creationId xmlns:a16="http://schemas.microsoft.com/office/drawing/2014/main" id="{AB89088A-5005-CD86-DBE9-C57F7E5D25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0" name="Text Box 59">
          <a:extLst>
            <a:ext uri="{FF2B5EF4-FFF2-40B4-BE49-F238E27FC236}">
              <a16:creationId xmlns:a16="http://schemas.microsoft.com/office/drawing/2014/main" id="{82524434-F9DE-77A9-DCDE-2445EB5091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1" name="Text Box 59">
          <a:extLst>
            <a:ext uri="{FF2B5EF4-FFF2-40B4-BE49-F238E27FC236}">
              <a16:creationId xmlns:a16="http://schemas.microsoft.com/office/drawing/2014/main" id="{F5B395E8-3F5B-9DFD-5E19-E157DC161C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2" name="Text Box 59">
          <a:extLst>
            <a:ext uri="{FF2B5EF4-FFF2-40B4-BE49-F238E27FC236}">
              <a16:creationId xmlns:a16="http://schemas.microsoft.com/office/drawing/2014/main" id="{60913BF1-D92B-859A-CCD2-45BA751ED42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3" name="Text Box 59">
          <a:extLst>
            <a:ext uri="{FF2B5EF4-FFF2-40B4-BE49-F238E27FC236}">
              <a16:creationId xmlns:a16="http://schemas.microsoft.com/office/drawing/2014/main" id="{1B1E2ABB-C318-D0BD-8C49-F680757771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4" name="Text Box 59">
          <a:extLst>
            <a:ext uri="{FF2B5EF4-FFF2-40B4-BE49-F238E27FC236}">
              <a16:creationId xmlns:a16="http://schemas.microsoft.com/office/drawing/2014/main" id="{2754204D-66F1-B89A-4EBA-F86F285ED9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5" name="Text Box 59">
          <a:extLst>
            <a:ext uri="{FF2B5EF4-FFF2-40B4-BE49-F238E27FC236}">
              <a16:creationId xmlns:a16="http://schemas.microsoft.com/office/drawing/2014/main" id="{12B276E8-B122-0055-199F-AD1657CC77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6" name="Text Box 59">
          <a:extLst>
            <a:ext uri="{FF2B5EF4-FFF2-40B4-BE49-F238E27FC236}">
              <a16:creationId xmlns:a16="http://schemas.microsoft.com/office/drawing/2014/main" id="{23639246-E201-0261-76B4-0B3A9199CC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7" name="Text Box 59">
          <a:extLst>
            <a:ext uri="{FF2B5EF4-FFF2-40B4-BE49-F238E27FC236}">
              <a16:creationId xmlns:a16="http://schemas.microsoft.com/office/drawing/2014/main" id="{1EA0C278-BE5B-ACC1-E17C-5DB9A1E3A1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8" name="Text Box 59">
          <a:extLst>
            <a:ext uri="{FF2B5EF4-FFF2-40B4-BE49-F238E27FC236}">
              <a16:creationId xmlns:a16="http://schemas.microsoft.com/office/drawing/2014/main" id="{3D2E938F-D1D9-2BE2-A7F1-2DFA7771585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39" name="Text Box 59">
          <a:extLst>
            <a:ext uri="{FF2B5EF4-FFF2-40B4-BE49-F238E27FC236}">
              <a16:creationId xmlns:a16="http://schemas.microsoft.com/office/drawing/2014/main" id="{F21BCF86-A9BC-B65B-4F9E-BFF0299100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0" name="Text Box 59">
          <a:extLst>
            <a:ext uri="{FF2B5EF4-FFF2-40B4-BE49-F238E27FC236}">
              <a16:creationId xmlns:a16="http://schemas.microsoft.com/office/drawing/2014/main" id="{F406E97E-8F54-0776-E10A-40848DE69C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1" name="Text Box 59">
          <a:extLst>
            <a:ext uri="{FF2B5EF4-FFF2-40B4-BE49-F238E27FC236}">
              <a16:creationId xmlns:a16="http://schemas.microsoft.com/office/drawing/2014/main" id="{E901EB99-B09C-B3B7-4248-68241E3E47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2" name="Text Box 59">
          <a:extLst>
            <a:ext uri="{FF2B5EF4-FFF2-40B4-BE49-F238E27FC236}">
              <a16:creationId xmlns:a16="http://schemas.microsoft.com/office/drawing/2014/main" id="{A0FBB98F-245B-363A-EE91-C0C0D68F037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3" name="Text Box 59">
          <a:extLst>
            <a:ext uri="{FF2B5EF4-FFF2-40B4-BE49-F238E27FC236}">
              <a16:creationId xmlns:a16="http://schemas.microsoft.com/office/drawing/2014/main" id="{59C0180E-EB9E-D6BD-48A5-61738275B0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4" name="Text Box 59">
          <a:extLst>
            <a:ext uri="{FF2B5EF4-FFF2-40B4-BE49-F238E27FC236}">
              <a16:creationId xmlns:a16="http://schemas.microsoft.com/office/drawing/2014/main" id="{2E72AE96-52A1-E8D5-6755-3C78046526A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5" name="Text Box 59">
          <a:extLst>
            <a:ext uri="{FF2B5EF4-FFF2-40B4-BE49-F238E27FC236}">
              <a16:creationId xmlns:a16="http://schemas.microsoft.com/office/drawing/2014/main" id="{C138393E-CADD-8203-0F6E-374EB2DDBA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6" name="Text Box 59">
          <a:extLst>
            <a:ext uri="{FF2B5EF4-FFF2-40B4-BE49-F238E27FC236}">
              <a16:creationId xmlns:a16="http://schemas.microsoft.com/office/drawing/2014/main" id="{D3718F90-5F06-ECBF-ABB4-C56E737FBF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7" name="Text Box 59">
          <a:extLst>
            <a:ext uri="{FF2B5EF4-FFF2-40B4-BE49-F238E27FC236}">
              <a16:creationId xmlns:a16="http://schemas.microsoft.com/office/drawing/2014/main" id="{D79E692D-7738-4ED2-15CD-8193375443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8" name="Text Box 59">
          <a:extLst>
            <a:ext uri="{FF2B5EF4-FFF2-40B4-BE49-F238E27FC236}">
              <a16:creationId xmlns:a16="http://schemas.microsoft.com/office/drawing/2014/main" id="{083FF242-644B-1962-0BF4-454833452C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49" name="Text Box 59">
          <a:extLst>
            <a:ext uri="{FF2B5EF4-FFF2-40B4-BE49-F238E27FC236}">
              <a16:creationId xmlns:a16="http://schemas.microsoft.com/office/drawing/2014/main" id="{FFEE1051-9DAB-79D1-10FE-D3E7F2084B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0" name="Text Box 59">
          <a:extLst>
            <a:ext uri="{FF2B5EF4-FFF2-40B4-BE49-F238E27FC236}">
              <a16:creationId xmlns:a16="http://schemas.microsoft.com/office/drawing/2014/main" id="{6109A7DB-6000-D7EF-972E-CF034C2EBD0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1" name="Text Box 59">
          <a:extLst>
            <a:ext uri="{FF2B5EF4-FFF2-40B4-BE49-F238E27FC236}">
              <a16:creationId xmlns:a16="http://schemas.microsoft.com/office/drawing/2014/main" id="{E21F044E-B18A-E986-F809-160BAC44F4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2" name="Text Box 59">
          <a:extLst>
            <a:ext uri="{FF2B5EF4-FFF2-40B4-BE49-F238E27FC236}">
              <a16:creationId xmlns:a16="http://schemas.microsoft.com/office/drawing/2014/main" id="{CD27F75C-7977-617F-1BDC-449A5A36A4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3" name="Text Box 59">
          <a:extLst>
            <a:ext uri="{FF2B5EF4-FFF2-40B4-BE49-F238E27FC236}">
              <a16:creationId xmlns:a16="http://schemas.microsoft.com/office/drawing/2014/main" id="{776BDCF3-B1A1-E591-CD1F-84A702BDDB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4" name="Text Box 59">
          <a:extLst>
            <a:ext uri="{FF2B5EF4-FFF2-40B4-BE49-F238E27FC236}">
              <a16:creationId xmlns:a16="http://schemas.microsoft.com/office/drawing/2014/main" id="{790627FD-EEC4-D298-0193-2909690B0F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5" name="Text Box 59">
          <a:extLst>
            <a:ext uri="{FF2B5EF4-FFF2-40B4-BE49-F238E27FC236}">
              <a16:creationId xmlns:a16="http://schemas.microsoft.com/office/drawing/2014/main" id="{42CD2951-B13B-E2AA-BD80-71CA4EDE5B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2656" name="Text Box 59">
          <a:extLst>
            <a:ext uri="{FF2B5EF4-FFF2-40B4-BE49-F238E27FC236}">
              <a16:creationId xmlns:a16="http://schemas.microsoft.com/office/drawing/2014/main" id="{7DD83A3B-C33B-87C0-6B0A-55ABE113C8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7" name="Text Box 59">
          <a:extLst>
            <a:ext uri="{FF2B5EF4-FFF2-40B4-BE49-F238E27FC236}">
              <a16:creationId xmlns:a16="http://schemas.microsoft.com/office/drawing/2014/main" id="{5C28F8F1-F0D9-DB4A-F239-556820A6D2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8" name="Text Box 59">
          <a:extLst>
            <a:ext uri="{FF2B5EF4-FFF2-40B4-BE49-F238E27FC236}">
              <a16:creationId xmlns:a16="http://schemas.microsoft.com/office/drawing/2014/main" id="{FC716C21-B15A-31C7-3F4F-8D85746162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59" name="Text Box 59">
          <a:extLst>
            <a:ext uri="{FF2B5EF4-FFF2-40B4-BE49-F238E27FC236}">
              <a16:creationId xmlns:a16="http://schemas.microsoft.com/office/drawing/2014/main" id="{4671D12E-9F98-55B2-833F-3629ECDC44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0" name="Text Box 59">
          <a:extLst>
            <a:ext uri="{FF2B5EF4-FFF2-40B4-BE49-F238E27FC236}">
              <a16:creationId xmlns:a16="http://schemas.microsoft.com/office/drawing/2014/main" id="{42C86651-4F4A-0523-A82B-6C7902ED31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1" name="Text Box 59">
          <a:extLst>
            <a:ext uri="{FF2B5EF4-FFF2-40B4-BE49-F238E27FC236}">
              <a16:creationId xmlns:a16="http://schemas.microsoft.com/office/drawing/2014/main" id="{35C146D0-7254-F329-8E94-D288ED6B35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2" name="Text Box 59">
          <a:extLst>
            <a:ext uri="{FF2B5EF4-FFF2-40B4-BE49-F238E27FC236}">
              <a16:creationId xmlns:a16="http://schemas.microsoft.com/office/drawing/2014/main" id="{15E0479F-5659-F91B-F2D3-3FBE4EF450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3" name="Text Box 59">
          <a:extLst>
            <a:ext uri="{FF2B5EF4-FFF2-40B4-BE49-F238E27FC236}">
              <a16:creationId xmlns:a16="http://schemas.microsoft.com/office/drawing/2014/main" id="{3036E4CC-C3D2-31C2-5366-4531A98827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4" name="Text Box 59">
          <a:extLst>
            <a:ext uri="{FF2B5EF4-FFF2-40B4-BE49-F238E27FC236}">
              <a16:creationId xmlns:a16="http://schemas.microsoft.com/office/drawing/2014/main" id="{6FDFD647-D047-DF87-3FE9-F91952017F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5" name="Text Box 59">
          <a:extLst>
            <a:ext uri="{FF2B5EF4-FFF2-40B4-BE49-F238E27FC236}">
              <a16:creationId xmlns:a16="http://schemas.microsoft.com/office/drawing/2014/main" id="{1498737C-A5C0-B148-A367-AD2D40EB67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6" name="Text Box 59">
          <a:extLst>
            <a:ext uri="{FF2B5EF4-FFF2-40B4-BE49-F238E27FC236}">
              <a16:creationId xmlns:a16="http://schemas.microsoft.com/office/drawing/2014/main" id="{EB347973-0FBC-2DAC-3082-574CA8F710D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7" name="Text Box 59">
          <a:extLst>
            <a:ext uri="{FF2B5EF4-FFF2-40B4-BE49-F238E27FC236}">
              <a16:creationId xmlns:a16="http://schemas.microsoft.com/office/drawing/2014/main" id="{B3D72B3A-C60D-0497-B5A3-B5051FECA7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8" name="Text Box 59">
          <a:extLst>
            <a:ext uri="{FF2B5EF4-FFF2-40B4-BE49-F238E27FC236}">
              <a16:creationId xmlns:a16="http://schemas.microsoft.com/office/drawing/2014/main" id="{0E187E90-D32C-52CC-0EC8-95904652014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69" name="Text Box 59">
          <a:extLst>
            <a:ext uri="{FF2B5EF4-FFF2-40B4-BE49-F238E27FC236}">
              <a16:creationId xmlns:a16="http://schemas.microsoft.com/office/drawing/2014/main" id="{5248C33F-195F-94D5-CCFF-B7E08FB4B4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0" name="Text Box 59">
          <a:extLst>
            <a:ext uri="{FF2B5EF4-FFF2-40B4-BE49-F238E27FC236}">
              <a16:creationId xmlns:a16="http://schemas.microsoft.com/office/drawing/2014/main" id="{D6807788-B62E-7375-6EC2-0162794238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1" name="Text Box 59">
          <a:extLst>
            <a:ext uri="{FF2B5EF4-FFF2-40B4-BE49-F238E27FC236}">
              <a16:creationId xmlns:a16="http://schemas.microsoft.com/office/drawing/2014/main" id="{29B8BBED-3560-62DB-9D4B-0B25158A83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2" name="Text Box 59">
          <a:extLst>
            <a:ext uri="{FF2B5EF4-FFF2-40B4-BE49-F238E27FC236}">
              <a16:creationId xmlns:a16="http://schemas.microsoft.com/office/drawing/2014/main" id="{7D5A5039-FDDF-E4E1-35F8-BC86F903EE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3" name="Text Box 59">
          <a:extLst>
            <a:ext uri="{FF2B5EF4-FFF2-40B4-BE49-F238E27FC236}">
              <a16:creationId xmlns:a16="http://schemas.microsoft.com/office/drawing/2014/main" id="{338145A6-0F9A-85DE-5D06-7DF76A304BD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4" name="Text Box 59">
          <a:extLst>
            <a:ext uri="{FF2B5EF4-FFF2-40B4-BE49-F238E27FC236}">
              <a16:creationId xmlns:a16="http://schemas.microsoft.com/office/drawing/2014/main" id="{036C1FE5-5B6C-964F-1506-3734E50239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5" name="Text Box 59">
          <a:extLst>
            <a:ext uri="{FF2B5EF4-FFF2-40B4-BE49-F238E27FC236}">
              <a16:creationId xmlns:a16="http://schemas.microsoft.com/office/drawing/2014/main" id="{5A061B25-AB1D-CE92-C8E7-E32FCD9679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6" name="Text Box 59">
          <a:extLst>
            <a:ext uri="{FF2B5EF4-FFF2-40B4-BE49-F238E27FC236}">
              <a16:creationId xmlns:a16="http://schemas.microsoft.com/office/drawing/2014/main" id="{4EB56BCE-D05C-91D5-829A-00678B46C9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7" name="Text Box 59">
          <a:extLst>
            <a:ext uri="{FF2B5EF4-FFF2-40B4-BE49-F238E27FC236}">
              <a16:creationId xmlns:a16="http://schemas.microsoft.com/office/drawing/2014/main" id="{6AC3E791-1A6E-BAEC-146E-14E080BC9A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8" name="Text Box 59">
          <a:extLst>
            <a:ext uri="{FF2B5EF4-FFF2-40B4-BE49-F238E27FC236}">
              <a16:creationId xmlns:a16="http://schemas.microsoft.com/office/drawing/2014/main" id="{26AA4FAD-4E42-4F09-1B87-6E96A34B9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79" name="Text Box 59">
          <a:extLst>
            <a:ext uri="{FF2B5EF4-FFF2-40B4-BE49-F238E27FC236}">
              <a16:creationId xmlns:a16="http://schemas.microsoft.com/office/drawing/2014/main" id="{1F6C7E61-F13C-35E7-9A4A-FFB36160E40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0" name="Text Box 59">
          <a:extLst>
            <a:ext uri="{FF2B5EF4-FFF2-40B4-BE49-F238E27FC236}">
              <a16:creationId xmlns:a16="http://schemas.microsoft.com/office/drawing/2014/main" id="{7F0511DA-D292-4285-2109-18CC7E57F7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1" name="Text Box 59">
          <a:extLst>
            <a:ext uri="{FF2B5EF4-FFF2-40B4-BE49-F238E27FC236}">
              <a16:creationId xmlns:a16="http://schemas.microsoft.com/office/drawing/2014/main" id="{27B70086-B7B7-D0F5-B289-72C27F566B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2" name="Text Box 59">
          <a:extLst>
            <a:ext uri="{FF2B5EF4-FFF2-40B4-BE49-F238E27FC236}">
              <a16:creationId xmlns:a16="http://schemas.microsoft.com/office/drawing/2014/main" id="{10FB36B0-0267-E9F1-92C4-E752BE756F0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3" name="Text Box 59">
          <a:extLst>
            <a:ext uri="{FF2B5EF4-FFF2-40B4-BE49-F238E27FC236}">
              <a16:creationId xmlns:a16="http://schemas.microsoft.com/office/drawing/2014/main" id="{E6A69B6A-A308-A497-1243-525BEDCCC5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4" name="Text Box 59">
          <a:extLst>
            <a:ext uri="{FF2B5EF4-FFF2-40B4-BE49-F238E27FC236}">
              <a16:creationId xmlns:a16="http://schemas.microsoft.com/office/drawing/2014/main" id="{53F42B28-87DA-EE1B-0A5A-B9CC93A60CA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5" name="Text Box 59">
          <a:extLst>
            <a:ext uri="{FF2B5EF4-FFF2-40B4-BE49-F238E27FC236}">
              <a16:creationId xmlns:a16="http://schemas.microsoft.com/office/drawing/2014/main" id="{7A99FB9D-0343-B096-A2B7-7679EB39FF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6" name="Text Box 59">
          <a:extLst>
            <a:ext uri="{FF2B5EF4-FFF2-40B4-BE49-F238E27FC236}">
              <a16:creationId xmlns:a16="http://schemas.microsoft.com/office/drawing/2014/main" id="{9AD41F12-D219-84D8-F9DE-1BCD043FC3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7" name="Text Box 59">
          <a:extLst>
            <a:ext uri="{FF2B5EF4-FFF2-40B4-BE49-F238E27FC236}">
              <a16:creationId xmlns:a16="http://schemas.microsoft.com/office/drawing/2014/main" id="{44BCA539-DF96-73D8-B2FF-726647A85A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8" name="Text Box 59">
          <a:extLst>
            <a:ext uri="{FF2B5EF4-FFF2-40B4-BE49-F238E27FC236}">
              <a16:creationId xmlns:a16="http://schemas.microsoft.com/office/drawing/2014/main" id="{08B2D581-71FD-1071-0FA8-9782576809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89" name="Text Box 59">
          <a:extLst>
            <a:ext uri="{FF2B5EF4-FFF2-40B4-BE49-F238E27FC236}">
              <a16:creationId xmlns:a16="http://schemas.microsoft.com/office/drawing/2014/main" id="{9037C463-1404-BE95-0364-AD061C6078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0" name="Text Box 59">
          <a:extLst>
            <a:ext uri="{FF2B5EF4-FFF2-40B4-BE49-F238E27FC236}">
              <a16:creationId xmlns:a16="http://schemas.microsoft.com/office/drawing/2014/main" id="{9E9ED4B3-DC25-E6EF-5CC7-E673488239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1" name="Text Box 59">
          <a:extLst>
            <a:ext uri="{FF2B5EF4-FFF2-40B4-BE49-F238E27FC236}">
              <a16:creationId xmlns:a16="http://schemas.microsoft.com/office/drawing/2014/main" id="{27123A5D-395C-9158-6F14-0C2AE6EABB4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2" name="Text Box 59">
          <a:extLst>
            <a:ext uri="{FF2B5EF4-FFF2-40B4-BE49-F238E27FC236}">
              <a16:creationId xmlns:a16="http://schemas.microsoft.com/office/drawing/2014/main" id="{7DD0C1F8-6A7F-A88A-E026-E3C06F269F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3" name="Text Box 59">
          <a:extLst>
            <a:ext uri="{FF2B5EF4-FFF2-40B4-BE49-F238E27FC236}">
              <a16:creationId xmlns:a16="http://schemas.microsoft.com/office/drawing/2014/main" id="{E5497437-28D7-1482-6C6D-01C1108E310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4" name="Text Box 59">
          <a:extLst>
            <a:ext uri="{FF2B5EF4-FFF2-40B4-BE49-F238E27FC236}">
              <a16:creationId xmlns:a16="http://schemas.microsoft.com/office/drawing/2014/main" id="{4AF90E2C-CAE0-5F8B-9242-632F1CC27C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5" name="Text Box 59">
          <a:extLst>
            <a:ext uri="{FF2B5EF4-FFF2-40B4-BE49-F238E27FC236}">
              <a16:creationId xmlns:a16="http://schemas.microsoft.com/office/drawing/2014/main" id="{9A1D52E5-2114-5927-6F64-3B32D1A582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6" name="Text Box 59">
          <a:extLst>
            <a:ext uri="{FF2B5EF4-FFF2-40B4-BE49-F238E27FC236}">
              <a16:creationId xmlns:a16="http://schemas.microsoft.com/office/drawing/2014/main" id="{076C4CA1-89E9-16FE-6410-57110D3F82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7" name="Text Box 59">
          <a:extLst>
            <a:ext uri="{FF2B5EF4-FFF2-40B4-BE49-F238E27FC236}">
              <a16:creationId xmlns:a16="http://schemas.microsoft.com/office/drawing/2014/main" id="{5ACE7353-8E5E-EC92-0A25-7E82D0A49B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8" name="Text Box 59">
          <a:extLst>
            <a:ext uri="{FF2B5EF4-FFF2-40B4-BE49-F238E27FC236}">
              <a16:creationId xmlns:a16="http://schemas.microsoft.com/office/drawing/2014/main" id="{5DBB7E1B-64BC-47C3-AF99-EC32E3F43B2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699" name="Text Box 59">
          <a:extLst>
            <a:ext uri="{FF2B5EF4-FFF2-40B4-BE49-F238E27FC236}">
              <a16:creationId xmlns:a16="http://schemas.microsoft.com/office/drawing/2014/main" id="{C80F2FEF-7752-2B87-624C-841FD24A49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0" name="Text Box 59">
          <a:extLst>
            <a:ext uri="{FF2B5EF4-FFF2-40B4-BE49-F238E27FC236}">
              <a16:creationId xmlns:a16="http://schemas.microsoft.com/office/drawing/2014/main" id="{E8234A09-1A44-07D2-3242-6E0BE5AC03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1" name="Text Box 59">
          <a:extLst>
            <a:ext uri="{FF2B5EF4-FFF2-40B4-BE49-F238E27FC236}">
              <a16:creationId xmlns:a16="http://schemas.microsoft.com/office/drawing/2014/main" id="{FDDD4C5C-71D1-FF68-C7D2-A70BF83FB4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2" name="Text Box 59">
          <a:extLst>
            <a:ext uri="{FF2B5EF4-FFF2-40B4-BE49-F238E27FC236}">
              <a16:creationId xmlns:a16="http://schemas.microsoft.com/office/drawing/2014/main" id="{BC07269F-D94E-D313-5B48-BF2E4366DB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3" name="Text Box 59">
          <a:extLst>
            <a:ext uri="{FF2B5EF4-FFF2-40B4-BE49-F238E27FC236}">
              <a16:creationId xmlns:a16="http://schemas.microsoft.com/office/drawing/2014/main" id="{6FAA72EB-0616-66D0-0BAC-231D25C13A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4" name="Text Box 59">
          <a:extLst>
            <a:ext uri="{FF2B5EF4-FFF2-40B4-BE49-F238E27FC236}">
              <a16:creationId xmlns:a16="http://schemas.microsoft.com/office/drawing/2014/main" id="{37632433-B9D1-D387-23D6-B686E38E67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5" name="Text Box 59">
          <a:extLst>
            <a:ext uri="{FF2B5EF4-FFF2-40B4-BE49-F238E27FC236}">
              <a16:creationId xmlns:a16="http://schemas.microsoft.com/office/drawing/2014/main" id="{47EB057E-D460-07B8-96E7-55F0851C85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6" name="Text Box 59">
          <a:extLst>
            <a:ext uri="{FF2B5EF4-FFF2-40B4-BE49-F238E27FC236}">
              <a16:creationId xmlns:a16="http://schemas.microsoft.com/office/drawing/2014/main" id="{AE2BA3E2-355E-4D97-99DA-4FF7593313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7" name="Text Box 59">
          <a:extLst>
            <a:ext uri="{FF2B5EF4-FFF2-40B4-BE49-F238E27FC236}">
              <a16:creationId xmlns:a16="http://schemas.microsoft.com/office/drawing/2014/main" id="{9CC41ABD-9803-AA9B-634F-AD194DDCAC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8" name="Text Box 59">
          <a:extLst>
            <a:ext uri="{FF2B5EF4-FFF2-40B4-BE49-F238E27FC236}">
              <a16:creationId xmlns:a16="http://schemas.microsoft.com/office/drawing/2014/main" id="{D789E587-707A-B2C2-F14E-CC35263D1B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09" name="Text Box 59">
          <a:extLst>
            <a:ext uri="{FF2B5EF4-FFF2-40B4-BE49-F238E27FC236}">
              <a16:creationId xmlns:a16="http://schemas.microsoft.com/office/drawing/2014/main" id="{A44965F8-22E1-E9E4-F6C1-8C8E7812C8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0" name="Text Box 59">
          <a:extLst>
            <a:ext uri="{FF2B5EF4-FFF2-40B4-BE49-F238E27FC236}">
              <a16:creationId xmlns:a16="http://schemas.microsoft.com/office/drawing/2014/main" id="{BF22D1F8-204E-594B-C762-C7CB3ADAFF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1" name="Text Box 59">
          <a:extLst>
            <a:ext uri="{FF2B5EF4-FFF2-40B4-BE49-F238E27FC236}">
              <a16:creationId xmlns:a16="http://schemas.microsoft.com/office/drawing/2014/main" id="{B8C494AF-C902-A3EF-4943-8C74D3FB99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2" name="Text Box 59">
          <a:extLst>
            <a:ext uri="{FF2B5EF4-FFF2-40B4-BE49-F238E27FC236}">
              <a16:creationId xmlns:a16="http://schemas.microsoft.com/office/drawing/2014/main" id="{A9822F44-CE9C-84DF-467B-3495A06C04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3" name="Text Box 59">
          <a:extLst>
            <a:ext uri="{FF2B5EF4-FFF2-40B4-BE49-F238E27FC236}">
              <a16:creationId xmlns:a16="http://schemas.microsoft.com/office/drawing/2014/main" id="{F2688D53-D56D-5BF6-C827-15F44BFAB2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4" name="Text Box 59">
          <a:extLst>
            <a:ext uri="{FF2B5EF4-FFF2-40B4-BE49-F238E27FC236}">
              <a16:creationId xmlns:a16="http://schemas.microsoft.com/office/drawing/2014/main" id="{06D3C70D-97A0-4771-E2C2-043867E88E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5" name="Text Box 59">
          <a:extLst>
            <a:ext uri="{FF2B5EF4-FFF2-40B4-BE49-F238E27FC236}">
              <a16:creationId xmlns:a16="http://schemas.microsoft.com/office/drawing/2014/main" id="{2AC83D31-4E72-34DF-0B83-04167F7815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6" name="Text Box 59">
          <a:extLst>
            <a:ext uri="{FF2B5EF4-FFF2-40B4-BE49-F238E27FC236}">
              <a16:creationId xmlns:a16="http://schemas.microsoft.com/office/drawing/2014/main" id="{07F2D9E9-DDBD-F318-1075-BF13581827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7" name="Text Box 59">
          <a:extLst>
            <a:ext uri="{FF2B5EF4-FFF2-40B4-BE49-F238E27FC236}">
              <a16:creationId xmlns:a16="http://schemas.microsoft.com/office/drawing/2014/main" id="{1540D55A-B1E4-8C4D-77DE-742A78E4AD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8" name="Text Box 59">
          <a:extLst>
            <a:ext uri="{FF2B5EF4-FFF2-40B4-BE49-F238E27FC236}">
              <a16:creationId xmlns:a16="http://schemas.microsoft.com/office/drawing/2014/main" id="{C93118C1-BCC8-BC9D-A480-79E8C62DF1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19" name="Text Box 59">
          <a:extLst>
            <a:ext uri="{FF2B5EF4-FFF2-40B4-BE49-F238E27FC236}">
              <a16:creationId xmlns:a16="http://schemas.microsoft.com/office/drawing/2014/main" id="{438A937A-A322-F7C8-0188-4C1B21B39C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0" name="Text Box 59">
          <a:extLst>
            <a:ext uri="{FF2B5EF4-FFF2-40B4-BE49-F238E27FC236}">
              <a16:creationId xmlns:a16="http://schemas.microsoft.com/office/drawing/2014/main" id="{B3F9C601-33EB-A905-A5A4-F6E683ABAE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1" name="Text Box 59">
          <a:extLst>
            <a:ext uri="{FF2B5EF4-FFF2-40B4-BE49-F238E27FC236}">
              <a16:creationId xmlns:a16="http://schemas.microsoft.com/office/drawing/2014/main" id="{D9E5DCEE-0907-F549-9154-81FEBDD47E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2" name="Text Box 59">
          <a:extLst>
            <a:ext uri="{FF2B5EF4-FFF2-40B4-BE49-F238E27FC236}">
              <a16:creationId xmlns:a16="http://schemas.microsoft.com/office/drawing/2014/main" id="{DE4FC759-9B1D-0292-D41C-C75936399D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3" name="Text Box 59">
          <a:extLst>
            <a:ext uri="{FF2B5EF4-FFF2-40B4-BE49-F238E27FC236}">
              <a16:creationId xmlns:a16="http://schemas.microsoft.com/office/drawing/2014/main" id="{61BCEF65-8AF7-EE73-24DE-DBCF8D1EA7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4" name="Text Box 59">
          <a:extLst>
            <a:ext uri="{FF2B5EF4-FFF2-40B4-BE49-F238E27FC236}">
              <a16:creationId xmlns:a16="http://schemas.microsoft.com/office/drawing/2014/main" id="{7F255967-9DF5-0827-A85E-71F77D960CB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5" name="Text Box 59">
          <a:extLst>
            <a:ext uri="{FF2B5EF4-FFF2-40B4-BE49-F238E27FC236}">
              <a16:creationId xmlns:a16="http://schemas.microsoft.com/office/drawing/2014/main" id="{3BB580A1-6901-3506-DAD3-9B0B8D42C3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6" name="Text Box 59">
          <a:extLst>
            <a:ext uri="{FF2B5EF4-FFF2-40B4-BE49-F238E27FC236}">
              <a16:creationId xmlns:a16="http://schemas.microsoft.com/office/drawing/2014/main" id="{F512FAB4-ACA7-2B3B-8064-1687ABB73C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7" name="Text Box 59">
          <a:extLst>
            <a:ext uri="{FF2B5EF4-FFF2-40B4-BE49-F238E27FC236}">
              <a16:creationId xmlns:a16="http://schemas.microsoft.com/office/drawing/2014/main" id="{6E5F2574-DF56-A508-130F-1EF6DF2A85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8" name="Text Box 59">
          <a:extLst>
            <a:ext uri="{FF2B5EF4-FFF2-40B4-BE49-F238E27FC236}">
              <a16:creationId xmlns:a16="http://schemas.microsoft.com/office/drawing/2014/main" id="{84423BAD-7562-D1E3-02EB-648D0CC1B7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29" name="Text Box 59">
          <a:extLst>
            <a:ext uri="{FF2B5EF4-FFF2-40B4-BE49-F238E27FC236}">
              <a16:creationId xmlns:a16="http://schemas.microsoft.com/office/drawing/2014/main" id="{7D506291-7FEE-99B0-CA17-4FD3758603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0" name="Text Box 59">
          <a:extLst>
            <a:ext uri="{FF2B5EF4-FFF2-40B4-BE49-F238E27FC236}">
              <a16:creationId xmlns:a16="http://schemas.microsoft.com/office/drawing/2014/main" id="{56E50CE9-5382-04AB-2197-9B87174EAF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1" name="Text Box 59">
          <a:extLst>
            <a:ext uri="{FF2B5EF4-FFF2-40B4-BE49-F238E27FC236}">
              <a16:creationId xmlns:a16="http://schemas.microsoft.com/office/drawing/2014/main" id="{6EFA610D-70B9-125B-46BA-13AC60B781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2" name="Text Box 59">
          <a:extLst>
            <a:ext uri="{FF2B5EF4-FFF2-40B4-BE49-F238E27FC236}">
              <a16:creationId xmlns:a16="http://schemas.microsoft.com/office/drawing/2014/main" id="{598DE55B-FC08-D70B-93FF-B218A5DFD1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3" name="Text Box 59">
          <a:extLst>
            <a:ext uri="{FF2B5EF4-FFF2-40B4-BE49-F238E27FC236}">
              <a16:creationId xmlns:a16="http://schemas.microsoft.com/office/drawing/2014/main" id="{D8797A49-35FA-651A-BB15-2EEAD7EE8C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4" name="Text Box 59">
          <a:extLst>
            <a:ext uri="{FF2B5EF4-FFF2-40B4-BE49-F238E27FC236}">
              <a16:creationId xmlns:a16="http://schemas.microsoft.com/office/drawing/2014/main" id="{6FC93AF5-F661-6066-FFC7-C1105212F9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5" name="Text Box 59">
          <a:extLst>
            <a:ext uri="{FF2B5EF4-FFF2-40B4-BE49-F238E27FC236}">
              <a16:creationId xmlns:a16="http://schemas.microsoft.com/office/drawing/2014/main" id="{67BF4BCC-2332-42F1-703F-023926449FE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6" name="Text Box 59">
          <a:extLst>
            <a:ext uri="{FF2B5EF4-FFF2-40B4-BE49-F238E27FC236}">
              <a16:creationId xmlns:a16="http://schemas.microsoft.com/office/drawing/2014/main" id="{D387A644-149D-6D4D-47B7-90515EC039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7" name="Text Box 59">
          <a:extLst>
            <a:ext uri="{FF2B5EF4-FFF2-40B4-BE49-F238E27FC236}">
              <a16:creationId xmlns:a16="http://schemas.microsoft.com/office/drawing/2014/main" id="{B6DDA457-5E22-4AA9-85B5-3C205B60C8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8" name="Text Box 59">
          <a:extLst>
            <a:ext uri="{FF2B5EF4-FFF2-40B4-BE49-F238E27FC236}">
              <a16:creationId xmlns:a16="http://schemas.microsoft.com/office/drawing/2014/main" id="{084C817D-0436-C5C9-1A87-9D656369A3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39" name="Text Box 59">
          <a:extLst>
            <a:ext uri="{FF2B5EF4-FFF2-40B4-BE49-F238E27FC236}">
              <a16:creationId xmlns:a16="http://schemas.microsoft.com/office/drawing/2014/main" id="{7F0D01BD-5239-1151-C6F7-2F95036682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2740" name="Text Box 59">
          <a:extLst>
            <a:ext uri="{FF2B5EF4-FFF2-40B4-BE49-F238E27FC236}">
              <a16:creationId xmlns:a16="http://schemas.microsoft.com/office/drawing/2014/main" id="{D09EEB7A-77D1-F782-3209-D99FF6F931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1" name="Text Box 59">
          <a:extLst>
            <a:ext uri="{FF2B5EF4-FFF2-40B4-BE49-F238E27FC236}">
              <a16:creationId xmlns:a16="http://schemas.microsoft.com/office/drawing/2014/main" id="{ACB50BC2-D372-49B2-D43B-F8D92802DD4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2" name="Text Box 59">
          <a:extLst>
            <a:ext uri="{FF2B5EF4-FFF2-40B4-BE49-F238E27FC236}">
              <a16:creationId xmlns:a16="http://schemas.microsoft.com/office/drawing/2014/main" id="{E1F38C49-B120-0CF3-DF39-0CF91B64BE1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3" name="Text Box 59">
          <a:extLst>
            <a:ext uri="{FF2B5EF4-FFF2-40B4-BE49-F238E27FC236}">
              <a16:creationId xmlns:a16="http://schemas.microsoft.com/office/drawing/2014/main" id="{9B91F5C4-2DA7-6082-11C6-D9D2B71B74B9}"/>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4" name="Text Box 59">
          <a:extLst>
            <a:ext uri="{FF2B5EF4-FFF2-40B4-BE49-F238E27FC236}">
              <a16:creationId xmlns:a16="http://schemas.microsoft.com/office/drawing/2014/main" id="{4E54D5ED-1E4C-5F4A-6868-A24EF48AFDC4}"/>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5" name="Text Box 59">
          <a:extLst>
            <a:ext uri="{FF2B5EF4-FFF2-40B4-BE49-F238E27FC236}">
              <a16:creationId xmlns:a16="http://schemas.microsoft.com/office/drawing/2014/main" id="{B512CD2D-B999-62E9-2A31-8B5E39869B5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6" name="Text Box 59">
          <a:extLst>
            <a:ext uri="{FF2B5EF4-FFF2-40B4-BE49-F238E27FC236}">
              <a16:creationId xmlns:a16="http://schemas.microsoft.com/office/drawing/2014/main" id="{4736FF20-18F3-C7EA-9D16-B2CDE31D703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7" name="Text Box 59">
          <a:extLst>
            <a:ext uri="{FF2B5EF4-FFF2-40B4-BE49-F238E27FC236}">
              <a16:creationId xmlns:a16="http://schemas.microsoft.com/office/drawing/2014/main" id="{C6A6791E-0107-1DAB-E343-A3BB8478038D}"/>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8" name="Text Box 59">
          <a:extLst>
            <a:ext uri="{FF2B5EF4-FFF2-40B4-BE49-F238E27FC236}">
              <a16:creationId xmlns:a16="http://schemas.microsoft.com/office/drawing/2014/main" id="{EE54195D-AD19-BB0B-A7F9-DCA91E9D0A7C}"/>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9" name="Text Box 59">
          <a:extLst>
            <a:ext uri="{FF2B5EF4-FFF2-40B4-BE49-F238E27FC236}">
              <a16:creationId xmlns:a16="http://schemas.microsoft.com/office/drawing/2014/main" id="{FBC236F1-AB41-56DB-1A66-ED63531AD43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0" name="Text Box 59">
          <a:extLst>
            <a:ext uri="{FF2B5EF4-FFF2-40B4-BE49-F238E27FC236}">
              <a16:creationId xmlns:a16="http://schemas.microsoft.com/office/drawing/2014/main" id="{CB358EEE-6289-838B-53AF-BAB1C42BB54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1" name="Text Box 59">
          <a:extLst>
            <a:ext uri="{FF2B5EF4-FFF2-40B4-BE49-F238E27FC236}">
              <a16:creationId xmlns:a16="http://schemas.microsoft.com/office/drawing/2014/main" id="{6D2DDFE0-6E17-7E28-FBA2-F8890EC712C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2" name="Text Box 59">
          <a:extLst>
            <a:ext uri="{FF2B5EF4-FFF2-40B4-BE49-F238E27FC236}">
              <a16:creationId xmlns:a16="http://schemas.microsoft.com/office/drawing/2014/main" id="{BD02A637-08AD-A7BE-95E3-4680900B7D90}"/>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3" name="Text Box 59">
          <a:extLst>
            <a:ext uri="{FF2B5EF4-FFF2-40B4-BE49-F238E27FC236}">
              <a16:creationId xmlns:a16="http://schemas.microsoft.com/office/drawing/2014/main" id="{19CE7829-95C0-515C-E793-6818B2B23BE5}"/>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4" name="Text Box 59">
          <a:extLst>
            <a:ext uri="{FF2B5EF4-FFF2-40B4-BE49-F238E27FC236}">
              <a16:creationId xmlns:a16="http://schemas.microsoft.com/office/drawing/2014/main" id="{3F832299-8DD9-4B53-6C67-D8D42C6E717E}"/>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5" name="Text Box 59">
          <a:extLst>
            <a:ext uri="{FF2B5EF4-FFF2-40B4-BE49-F238E27FC236}">
              <a16:creationId xmlns:a16="http://schemas.microsoft.com/office/drawing/2014/main" id="{08BE74FA-FC93-F973-0EAA-457DCD9C328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6" name="Text Box 59">
          <a:extLst>
            <a:ext uri="{FF2B5EF4-FFF2-40B4-BE49-F238E27FC236}">
              <a16:creationId xmlns:a16="http://schemas.microsoft.com/office/drawing/2014/main" id="{BDBB96D4-E3CE-F0FE-BC8D-8C08AD14040A}"/>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7" name="Text Box 59">
          <a:extLst>
            <a:ext uri="{FF2B5EF4-FFF2-40B4-BE49-F238E27FC236}">
              <a16:creationId xmlns:a16="http://schemas.microsoft.com/office/drawing/2014/main" id="{399A11D3-C281-D5C5-FBD3-34ACB3468E36}"/>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8" name="Text Box 59">
          <a:extLst>
            <a:ext uri="{FF2B5EF4-FFF2-40B4-BE49-F238E27FC236}">
              <a16:creationId xmlns:a16="http://schemas.microsoft.com/office/drawing/2014/main" id="{EA875437-DAA6-5EBD-7D88-FC984F9A4893}"/>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9" name="Text Box 59">
          <a:extLst>
            <a:ext uri="{FF2B5EF4-FFF2-40B4-BE49-F238E27FC236}">
              <a16:creationId xmlns:a16="http://schemas.microsoft.com/office/drawing/2014/main" id="{8A63194F-2C4D-E710-06A1-924089B10051}"/>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0" name="Text Box 59">
          <a:extLst>
            <a:ext uri="{FF2B5EF4-FFF2-40B4-BE49-F238E27FC236}">
              <a16:creationId xmlns:a16="http://schemas.microsoft.com/office/drawing/2014/main" id="{F7AF7851-C2BA-30CF-8AD1-735A97672B0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1" name="Text Box 59">
          <a:extLst>
            <a:ext uri="{FF2B5EF4-FFF2-40B4-BE49-F238E27FC236}">
              <a16:creationId xmlns:a16="http://schemas.microsoft.com/office/drawing/2014/main" id="{DC9E9994-7850-4939-8712-1370F03E8888}"/>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2" name="Text Box 59">
          <a:extLst>
            <a:ext uri="{FF2B5EF4-FFF2-40B4-BE49-F238E27FC236}">
              <a16:creationId xmlns:a16="http://schemas.microsoft.com/office/drawing/2014/main" id="{BBC1CD92-0B8E-59ED-C148-3AFEA9F7D80F}"/>
            </a:ext>
          </a:extLst>
        </xdr:cNvPr>
        <xdr:cNvSpPr txBox="1">
          <a:spLocks noChangeArrowheads="1"/>
        </xdr:cNvSpPr>
      </xdr:nvSpPr>
      <xdr:spPr bwMode="auto">
        <a:xfrm>
          <a:off x="2819400" y="32766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3" name="Text Box 59">
          <a:extLst>
            <a:ext uri="{FF2B5EF4-FFF2-40B4-BE49-F238E27FC236}">
              <a16:creationId xmlns:a16="http://schemas.microsoft.com/office/drawing/2014/main" id="{109A9178-E7A2-C6D2-8606-82771C8D8C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4" name="Text Box 59">
          <a:extLst>
            <a:ext uri="{FF2B5EF4-FFF2-40B4-BE49-F238E27FC236}">
              <a16:creationId xmlns:a16="http://schemas.microsoft.com/office/drawing/2014/main" id="{DF42260F-49CA-180B-19AB-E2A26BEE81A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5" name="Text Box 59">
          <a:extLst>
            <a:ext uri="{FF2B5EF4-FFF2-40B4-BE49-F238E27FC236}">
              <a16:creationId xmlns:a16="http://schemas.microsoft.com/office/drawing/2014/main" id="{F4DE48E7-6EFA-C1E5-C893-0225C750B36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6" name="Text Box 59">
          <a:extLst>
            <a:ext uri="{FF2B5EF4-FFF2-40B4-BE49-F238E27FC236}">
              <a16:creationId xmlns:a16="http://schemas.microsoft.com/office/drawing/2014/main" id="{5BC53B0E-65E8-3B36-66EA-9628CE6BF11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7" name="Text Box 59">
          <a:extLst>
            <a:ext uri="{FF2B5EF4-FFF2-40B4-BE49-F238E27FC236}">
              <a16:creationId xmlns:a16="http://schemas.microsoft.com/office/drawing/2014/main" id="{FE0EACF4-FB43-02CD-4EFB-D1218739EB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8" name="Text Box 59">
          <a:extLst>
            <a:ext uri="{FF2B5EF4-FFF2-40B4-BE49-F238E27FC236}">
              <a16:creationId xmlns:a16="http://schemas.microsoft.com/office/drawing/2014/main" id="{03E64429-2F37-C40A-C9B5-377BBD537BD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9" name="Text Box 59">
          <a:extLst>
            <a:ext uri="{FF2B5EF4-FFF2-40B4-BE49-F238E27FC236}">
              <a16:creationId xmlns:a16="http://schemas.microsoft.com/office/drawing/2014/main" id="{59FD40EC-F692-966A-6DA5-8734AB46D38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0" name="Text Box 59">
          <a:extLst>
            <a:ext uri="{FF2B5EF4-FFF2-40B4-BE49-F238E27FC236}">
              <a16:creationId xmlns:a16="http://schemas.microsoft.com/office/drawing/2014/main" id="{C457AD13-5E0F-6ED4-2ED3-9D271DCAD64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1" name="Text Box 59">
          <a:extLst>
            <a:ext uri="{FF2B5EF4-FFF2-40B4-BE49-F238E27FC236}">
              <a16:creationId xmlns:a16="http://schemas.microsoft.com/office/drawing/2014/main" id="{7A9F69EE-108A-F509-0301-8F18CD51622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2" name="Text Box 59">
          <a:extLst>
            <a:ext uri="{FF2B5EF4-FFF2-40B4-BE49-F238E27FC236}">
              <a16:creationId xmlns:a16="http://schemas.microsoft.com/office/drawing/2014/main" id="{A2371C35-319E-BB04-5CFD-077D025C83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3" name="Text Box 59">
          <a:extLst>
            <a:ext uri="{FF2B5EF4-FFF2-40B4-BE49-F238E27FC236}">
              <a16:creationId xmlns:a16="http://schemas.microsoft.com/office/drawing/2014/main" id="{8605A934-A506-3106-3662-9E5886DEE67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4" name="Text Box 59">
          <a:extLst>
            <a:ext uri="{FF2B5EF4-FFF2-40B4-BE49-F238E27FC236}">
              <a16:creationId xmlns:a16="http://schemas.microsoft.com/office/drawing/2014/main" id="{25BC74F3-4E66-0043-41C3-3D4982D139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5" name="Text Box 59">
          <a:extLst>
            <a:ext uri="{FF2B5EF4-FFF2-40B4-BE49-F238E27FC236}">
              <a16:creationId xmlns:a16="http://schemas.microsoft.com/office/drawing/2014/main" id="{6FC04317-ED97-3022-D14B-FB99D826B32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6" name="Text Box 59">
          <a:extLst>
            <a:ext uri="{FF2B5EF4-FFF2-40B4-BE49-F238E27FC236}">
              <a16:creationId xmlns:a16="http://schemas.microsoft.com/office/drawing/2014/main" id="{C71CA9A6-5683-A456-DA00-D7588D036A2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7" name="Text Box 59">
          <a:extLst>
            <a:ext uri="{FF2B5EF4-FFF2-40B4-BE49-F238E27FC236}">
              <a16:creationId xmlns:a16="http://schemas.microsoft.com/office/drawing/2014/main" id="{C1BB8FD0-E324-A6EB-C2B8-2E4E41834B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8" name="Text Box 59">
          <a:extLst>
            <a:ext uri="{FF2B5EF4-FFF2-40B4-BE49-F238E27FC236}">
              <a16:creationId xmlns:a16="http://schemas.microsoft.com/office/drawing/2014/main" id="{220F7A0A-09E4-03C8-EDB8-CA329232CB2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9" name="Text Box 59">
          <a:extLst>
            <a:ext uri="{FF2B5EF4-FFF2-40B4-BE49-F238E27FC236}">
              <a16:creationId xmlns:a16="http://schemas.microsoft.com/office/drawing/2014/main" id="{F85017DC-79A2-B8FA-7110-564F5DAE106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0" name="Text Box 59">
          <a:extLst>
            <a:ext uri="{FF2B5EF4-FFF2-40B4-BE49-F238E27FC236}">
              <a16:creationId xmlns:a16="http://schemas.microsoft.com/office/drawing/2014/main" id="{4025A6C0-3A59-0656-5D5A-D2A60E199D9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1" name="Text Box 59">
          <a:extLst>
            <a:ext uri="{FF2B5EF4-FFF2-40B4-BE49-F238E27FC236}">
              <a16:creationId xmlns:a16="http://schemas.microsoft.com/office/drawing/2014/main" id="{74C572D9-C1E2-7E33-7FB2-712FACF45B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2" name="Text Box 59">
          <a:extLst>
            <a:ext uri="{FF2B5EF4-FFF2-40B4-BE49-F238E27FC236}">
              <a16:creationId xmlns:a16="http://schemas.microsoft.com/office/drawing/2014/main" id="{832A9420-52D3-A1E8-BF1E-878FA061D3A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3" name="Text Box 59">
          <a:extLst>
            <a:ext uri="{FF2B5EF4-FFF2-40B4-BE49-F238E27FC236}">
              <a16:creationId xmlns:a16="http://schemas.microsoft.com/office/drawing/2014/main" id="{C21200E6-E873-A07C-3A68-E119CABD1CE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4" name="Text Box 59">
          <a:extLst>
            <a:ext uri="{FF2B5EF4-FFF2-40B4-BE49-F238E27FC236}">
              <a16:creationId xmlns:a16="http://schemas.microsoft.com/office/drawing/2014/main" id="{62417AAB-1811-7F6E-1556-368E3D2DA8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5" name="Text Box 59">
          <a:extLst>
            <a:ext uri="{FF2B5EF4-FFF2-40B4-BE49-F238E27FC236}">
              <a16:creationId xmlns:a16="http://schemas.microsoft.com/office/drawing/2014/main" id="{4D7E900F-CDC4-8072-773D-A5C72CE670D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6" name="Text Box 59">
          <a:extLst>
            <a:ext uri="{FF2B5EF4-FFF2-40B4-BE49-F238E27FC236}">
              <a16:creationId xmlns:a16="http://schemas.microsoft.com/office/drawing/2014/main" id="{C01E3A1B-E4EC-C3B1-AF58-160ED1FEDCB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7" name="Text Box 59">
          <a:extLst>
            <a:ext uri="{FF2B5EF4-FFF2-40B4-BE49-F238E27FC236}">
              <a16:creationId xmlns:a16="http://schemas.microsoft.com/office/drawing/2014/main" id="{1745A271-EBB4-8752-D1C8-F389E810A1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8" name="Text Box 59">
          <a:extLst>
            <a:ext uri="{FF2B5EF4-FFF2-40B4-BE49-F238E27FC236}">
              <a16:creationId xmlns:a16="http://schemas.microsoft.com/office/drawing/2014/main" id="{87FA7E33-FDA0-5F75-B18B-7B5B058FCE6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9" name="Text Box 59">
          <a:extLst>
            <a:ext uri="{FF2B5EF4-FFF2-40B4-BE49-F238E27FC236}">
              <a16:creationId xmlns:a16="http://schemas.microsoft.com/office/drawing/2014/main" id="{5F756397-1C0E-C486-B0F1-A761940116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0" name="Text Box 59">
          <a:extLst>
            <a:ext uri="{FF2B5EF4-FFF2-40B4-BE49-F238E27FC236}">
              <a16:creationId xmlns:a16="http://schemas.microsoft.com/office/drawing/2014/main" id="{6A827A1F-AEF5-68B6-94DF-B198F7AF347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1" name="Text Box 59">
          <a:extLst>
            <a:ext uri="{FF2B5EF4-FFF2-40B4-BE49-F238E27FC236}">
              <a16:creationId xmlns:a16="http://schemas.microsoft.com/office/drawing/2014/main" id="{EE9CD728-15E2-AF58-C09A-CF8489D872B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2" name="Text Box 59">
          <a:extLst>
            <a:ext uri="{FF2B5EF4-FFF2-40B4-BE49-F238E27FC236}">
              <a16:creationId xmlns:a16="http://schemas.microsoft.com/office/drawing/2014/main" id="{FA05383A-F36A-A25E-2C40-C05B36F20F6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3" name="Text Box 59">
          <a:extLst>
            <a:ext uri="{FF2B5EF4-FFF2-40B4-BE49-F238E27FC236}">
              <a16:creationId xmlns:a16="http://schemas.microsoft.com/office/drawing/2014/main" id="{B68060F1-126C-9109-B540-62FAD15E4C3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4" name="Text Box 59">
          <a:extLst>
            <a:ext uri="{FF2B5EF4-FFF2-40B4-BE49-F238E27FC236}">
              <a16:creationId xmlns:a16="http://schemas.microsoft.com/office/drawing/2014/main" id="{E8F4BACD-B414-2DEC-729B-CED8C885415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5" name="Text Box 59">
          <a:extLst>
            <a:ext uri="{FF2B5EF4-FFF2-40B4-BE49-F238E27FC236}">
              <a16:creationId xmlns:a16="http://schemas.microsoft.com/office/drawing/2014/main" id="{A67DE53A-63A1-8762-C710-BB4CAFDF668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6" name="Text Box 59">
          <a:extLst>
            <a:ext uri="{FF2B5EF4-FFF2-40B4-BE49-F238E27FC236}">
              <a16:creationId xmlns:a16="http://schemas.microsoft.com/office/drawing/2014/main" id="{D120A376-C78F-2CA8-A109-705DC4DEBAE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7" name="Text Box 59">
          <a:extLst>
            <a:ext uri="{FF2B5EF4-FFF2-40B4-BE49-F238E27FC236}">
              <a16:creationId xmlns:a16="http://schemas.microsoft.com/office/drawing/2014/main" id="{491DDD5D-4192-2A5E-CC58-7CDFED82BD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8" name="Text Box 59">
          <a:extLst>
            <a:ext uri="{FF2B5EF4-FFF2-40B4-BE49-F238E27FC236}">
              <a16:creationId xmlns:a16="http://schemas.microsoft.com/office/drawing/2014/main" id="{DE949F2F-2825-E7A0-0DF4-D46BFFDEC65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9" name="Text Box 59">
          <a:extLst>
            <a:ext uri="{FF2B5EF4-FFF2-40B4-BE49-F238E27FC236}">
              <a16:creationId xmlns:a16="http://schemas.microsoft.com/office/drawing/2014/main" id="{D721A69B-9405-C415-11C0-6E21C6EED01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0" name="Text Box 59">
          <a:extLst>
            <a:ext uri="{FF2B5EF4-FFF2-40B4-BE49-F238E27FC236}">
              <a16:creationId xmlns:a16="http://schemas.microsoft.com/office/drawing/2014/main" id="{BB13F8E3-B993-3D52-F402-13B67C510FE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1" name="Text Box 59">
          <a:extLst>
            <a:ext uri="{FF2B5EF4-FFF2-40B4-BE49-F238E27FC236}">
              <a16:creationId xmlns:a16="http://schemas.microsoft.com/office/drawing/2014/main" id="{2EDF0297-6A28-CBAC-ED2B-CBA8E4584E4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2" name="Text Box 59">
          <a:extLst>
            <a:ext uri="{FF2B5EF4-FFF2-40B4-BE49-F238E27FC236}">
              <a16:creationId xmlns:a16="http://schemas.microsoft.com/office/drawing/2014/main" id="{AF48D105-F621-A55C-651E-7A462504AE1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3" name="Text Box 59">
          <a:extLst>
            <a:ext uri="{FF2B5EF4-FFF2-40B4-BE49-F238E27FC236}">
              <a16:creationId xmlns:a16="http://schemas.microsoft.com/office/drawing/2014/main" id="{FA5142DD-244F-B522-AA0B-68AB372968F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4" name="Text Box 59">
          <a:extLst>
            <a:ext uri="{FF2B5EF4-FFF2-40B4-BE49-F238E27FC236}">
              <a16:creationId xmlns:a16="http://schemas.microsoft.com/office/drawing/2014/main" id="{EFFF7BEA-42B8-350C-0ACA-B7E7C5B8573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5" name="Text Box 59">
          <a:extLst>
            <a:ext uri="{FF2B5EF4-FFF2-40B4-BE49-F238E27FC236}">
              <a16:creationId xmlns:a16="http://schemas.microsoft.com/office/drawing/2014/main" id="{91598ADE-AA5F-1A94-3C65-B84D38E689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6" name="Text Box 59">
          <a:extLst>
            <a:ext uri="{FF2B5EF4-FFF2-40B4-BE49-F238E27FC236}">
              <a16:creationId xmlns:a16="http://schemas.microsoft.com/office/drawing/2014/main" id="{EED35C16-FE44-941C-236B-9A53CF5568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7" name="Text Box 59">
          <a:extLst>
            <a:ext uri="{FF2B5EF4-FFF2-40B4-BE49-F238E27FC236}">
              <a16:creationId xmlns:a16="http://schemas.microsoft.com/office/drawing/2014/main" id="{8B20DB50-C1A4-AB08-6559-78B17B0F3E3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8" name="Text Box 59">
          <a:extLst>
            <a:ext uri="{FF2B5EF4-FFF2-40B4-BE49-F238E27FC236}">
              <a16:creationId xmlns:a16="http://schemas.microsoft.com/office/drawing/2014/main" id="{F9729056-FAA7-7813-899F-EA46949501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9" name="Text Box 59">
          <a:extLst>
            <a:ext uri="{FF2B5EF4-FFF2-40B4-BE49-F238E27FC236}">
              <a16:creationId xmlns:a16="http://schemas.microsoft.com/office/drawing/2014/main" id="{619D0D42-6D4F-AE68-C4B0-A2969497FC3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0" name="Text Box 59">
          <a:extLst>
            <a:ext uri="{FF2B5EF4-FFF2-40B4-BE49-F238E27FC236}">
              <a16:creationId xmlns:a16="http://schemas.microsoft.com/office/drawing/2014/main" id="{63DAA974-B60A-BB13-03E2-2808DDAE612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1" name="Text Box 59">
          <a:extLst>
            <a:ext uri="{FF2B5EF4-FFF2-40B4-BE49-F238E27FC236}">
              <a16:creationId xmlns:a16="http://schemas.microsoft.com/office/drawing/2014/main" id="{C5E81844-B557-51EF-CA68-4B7441EAD40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2" name="Text Box 59">
          <a:extLst>
            <a:ext uri="{FF2B5EF4-FFF2-40B4-BE49-F238E27FC236}">
              <a16:creationId xmlns:a16="http://schemas.microsoft.com/office/drawing/2014/main" id="{233262C8-7058-7C96-E6DD-D18D76905F9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3" name="Text Box 59">
          <a:extLst>
            <a:ext uri="{FF2B5EF4-FFF2-40B4-BE49-F238E27FC236}">
              <a16:creationId xmlns:a16="http://schemas.microsoft.com/office/drawing/2014/main" id="{9465BAFA-7772-40C8-37A3-07EAC86137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4" name="Text Box 59">
          <a:extLst>
            <a:ext uri="{FF2B5EF4-FFF2-40B4-BE49-F238E27FC236}">
              <a16:creationId xmlns:a16="http://schemas.microsoft.com/office/drawing/2014/main" id="{B0114B39-1587-3A58-0503-2CFFA37735C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5" name="Text Box 59">
          <a:extLst>
            <a:ext uri="{FF2B5EF4-FFF2-40B4-BE49-F238E27FC236}">
              <a16:creationId xmlns:a16="http://schemas.microsoft.com/office/drawing/2014/main" id="{7C5BE8A0-476E-6751-17A3-49365247374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6" name="Text Box 59">
          <a:extLst>
            <a:ext uri="{FF2B5EF4-FFF2-40B4-BE49-F238E27FC236}">
              <a16:creationId xmlns:a16="http://schemas.microsoft.com/office/drawing/2014/main" id="{920E298D-C30F-A235-53DF-828642A1563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7" name="Text Box 59">
          <a:extLst>
            <a:ext uri="{FF2B5EF4-FFF2-40B4-BE49-F238E27FC236}">
              <a16:creationId xmlns:a16="http://schemas.microsoft.com/office/drawing/2014/main" id="{0FA43891-9160-8975-B01F-439ABD84944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8" name="Text Box 59">
          <a:extLst>
            <a:ext uri="{FF2B5EF4-FFF2-40B4-BE49-F238E27FC236}">
              <a16:creationId xmlns:a16="http://schemas.microsoft.com/office/drawing/2014/main" id="{DFF4011F-BFCE-97AE-7CE5-CEE081F5F592}"/>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9" name="Text Box 59">
          <a:extLst>
            <a:ext uri="{FF2B5EF4-FFF2-40B4-BE49-F238E27FC236}">
              <a16:creationId xmlns:a16="http://schemas.microsoft.com/office/drawing/2014/main" id="{28D58720-DD31-F949-97CA-328E7293CD4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0" name="Text Box 59">
          <a:extLst>
            <a:ext uri="{FF2B5EF4-FFF2-40B4-BE49-F238E27FC236}">
              <a16:creationId xmlns:a16="http://schemas.microsoft.com/office/drawing/2014/main" id="{99ADA450-02B6-F761-6F71-DDB4EC03DB2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1" name="Text Box 59">
          <a:extLst>
            <a:ext uri="{FF2B5EF4-FFF2-40B4-BE49-F238E27FC236}">
              <a16:creationId xmlns:a16="http://schemas.microsoft.com/office/drawing/2014/main" id="{3DAC90E1-4124-58A9-A1B8-5DD48950A8E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2" name="Text Box 59">
          <a:extLst>
            <a:ext uri="{FF2B5EF4-FFF2-40B4-BE49-F238E27FC236}">
              <a16:creationId xmlns:a16="http://schemas.microsoft.com/office/drawing/2014/main" id="{FCDA85F7-97B1-349C-0F2B-4F92A622B7E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3" name="Text Box 59">
          <a:extLst>
            <a:ext uri="{FF2B5EF4-FFF2-40B4-BE49-F238E27FC236}">
              <a16:creationId xmlns:a16="http://schemas.microsoft.com/office/drawing/2014/main" id="{FC823BEB-BD13-68C5-47F2-9BE62EC2F85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4" name="Text Box 59">
          <a:extLst>
            <a:ext uri="{FF2B5EF4-FFF2-40B4-BE49-F238E27FC236}">
              <a16:creationId xmlns:a16="http://schemas.microsoft.com/office/drawing/2014/main" id="{81F3A48A-B599-5008-E9E6-DACFCFFF666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5" name="Text Box 59">
          <a:extLst>
            <a:ext uri="{FF2B5EF4-FFF2-40B4-BE49-F238E27FC236}">
              <a16:creationId xmlns:a16="http://schemas.microsoft.com/office/drawing/2014/main" id="{DE412B10-51D8-5615-3685-809AD00E34A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6" name="Text Box 59">
          <a:extLst>
            <a:ext uri="{FF2B5EF4-FFF2-40B4-BE49-F238E27FC236}">
              <a16:creationId xmlns:a16="http://schemas.microsoft.com/office/drawing/2014/main" id="{736DEDFE-D689-8FC9-2ADC-47DA1D8E634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7" name="Text Box 59">
          <a:extLst>
            <a:ext uri="{FF2B5EF4-FFF2-40B4-BE49-F238E27FC236}">
              <a16:creationId xmlns:a16="http://schemas.microsoft.com/office/drawing/2014/main" id="{758A1FDF-D904-68D5-6BB9-D089AAF53B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8" name="Text Box 59">
          <a:extLst>
            <a:ext uri="{FF2B5EF4-FFF2-40B4-BE49-F238E27FC236}">
              <a16:creationId xmlns:a16="http://schemas.microsoft.com/office/drawing/2014/main" id="{B3DA7967-F6D2-D69C-D75C-43CFC8AEE95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9" name="Text Box 59">
          <a:extLst>
            <a:ext uri="{FF2B5EF4-FFF2-40B4-BE49-F238E27FC236}">
              <a16:creationId xmlns:a16="http://schemas.microsoft.com/office/drawing/2014/main" id="{AC4F0CFC-7582-B115-AA9A-F4F3D233F33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0" name="Text Box 59">
          <a:extLst>
            <a:ext uri="{FF2B5EF4-FFF2-40B4-BE49-F238E27FC236}">
              <a16:creationId xmlns:a16="http://schemas.microsoft.com/office/drawing/2014/main" id="{EB409B1E-1889-5A42-7070-C65D44FF800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1" name="Text Box 59">
          <a:extLst>
            <a:ext uri="{FF2B5EF4-FFF2-40B4-BE49-F238E27FC236}">
              <a16:creationId xmlns:a16="http://schemas.microsoft.com/office/drawing/2014/main" id="{93B1BFE9-A3A5-745B-1B17-18C5E9125DC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2" name="Text Box 59">
          <a:extLst>
            <a:ext uri="{FF2B5EF4-FFF2-40B4-BE49-F238E27FC236}">
              <a16:creationId xmlns:a16="http://schemas.microsoft.com/office/drawing/2014/main" id="{0F9CE9FA-222D-2297-D989-55B9EC8608A1}"/>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3" name="Text Box 59">
          <a:extLst>
            <a:ext uri="{FF2B5EF4-FFF2-40B4-BE49-F238E27FC236}">
              <a16:creationId xmlns:a16="http://schemas.microsoft.com/office/drawing/2014/main" id="{98D9AABA-0ADB-90B0-72C4-C76AC55B8DD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4" name="Text Box 59">
          <a:extLst>
            <a:ext uri="{FF2B5EF4-FFF2-40B4-BE49-F238E27FC236}">
              <a16:creationId xmlns:a16="http://schemas.microsoft.com/office/drawing/2014/main" id="{C538380F-8AE3-6549-EA60-067AD0A84676}"/>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5" name="Text Box 59">
          <a:extLst>
            <a:ext uri="{FF2B5EF4-FFF2-40B4-BE49-F238E27FC236}">
              <a16:creationId xmlns:a16="http://schemas.microsoft.com/office/drawing/2014/main" id="{4586DB29-E72A-427D-6EBF-0F6ECA9AFF0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6" name="Text Box 59">
          <a:extLst>
            <a:ext uri="{FF2B5EF4-FFF2-40B4-BE49-F238E27FC236}">
              <a16:creationId xmlns:a16="http://schemas.microsoft.com/office/drawing/2014/main" id="{D5E37822-4125-FA4F-9511-AED2044A27B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7" name="Text Box 59">
          <a:extLst>
            <a:ext uri="{FF2B5EF4-FFF2-40B4-BE49-F238E27FC236}">
              <a16:creationId xmlns:a16="http://schemas.microsoft.com/office/drawing/2014/main" id="{AE90CF53-9BA9-44D6-6279-A22853E310A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8" name="Text Box 59">
          <a:extLst>
            <a:ext uri="{FF2B5EF4-FFF2-40B4-BE49-F238E27FC236}">
              <a16:creationId xmlns:a16="http://schemas.microsoft.com/office/drawing/2014/main" id="{CA829081-B976-C1BE-3A2E-F79B296111F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9" name="Text Box 59">
          <a:extLst>
            <a:ext uri="{FF2B5EF4-FFF2-40B4-BE49-F238E27FC236}">
              <a16:creationId xmlns:a16="http://schemas.microsoft.com/office/drawing/2014/main" id="{93E84119-E620-07F0-C8DB-5110AC1BB32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0" name="Text Box 59">
          <a:extLst>
            <a:ext uri="{FF2B5EF4-FFF2-40B4-BE49-F238E27FC236}">
              <a16:creationId xmlns:a16="http://schemas.microsoft.com/office/drawing/2014/main" id="{1EA342D2-2088-5C56-BDD0-0CBCE29B2C9F}"/>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1" name="Text Box 59">
          <a:extLst>
            <a:ext uri="{FF2B5EF4-FFF2-40B4-BE49-F238E27FC236}">
              <a16:creationId xmlns:a16="http://schemas.microsoft.com/office/drawing/2014/main" id="{52CA118A-3CE9-FBD5-C833-A4E4DE65D6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2" name="Text Box 59">
          <a:extLst>
            <a:ext uri="{FF2B5EF4-FFF2-40B4-BE49-F238E27FC236}">
              <a16:creationId xmlns:a16="http://schemas.microsoft.com/office/drawing/2014/main" id="{9F49285A-E2C3-2FFC-8EE5-B6DBD3521F7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3" name="Text Box 59">
          <a:extLst>
            <a:ext uri="{FF2B5EF4-FFF2-40B4-BE49-F238E27FC236}">
              <a16:creationId xmlns:a16="http://schemas.microsoft.com/office/drawing/2014/main" id="{E0D6E3F5-FB29-8C04-32D5-5303AE31417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4" name="Text Box 59">
          <a:extLst>
            <a:ext uri="{FF2B5EF4-FFF2-40B4-BE49-F238E27FC236}">
              <a16:creationId xmlns:a16="http://schemas.microsoft.com/office/drawing/2014/main" id="{EE48966D-4358-2A90-32DA-6F7D948C764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5" name="Text Box 59">
          <a:extLst>
            <a:ext uri="{FF2B5EF4-FFF2-40B4-BE49-F238E27FC236}">
              <a16:creationId xmlns:a16="http://schemas.microsoft.com/office/drawing/2014/main" id="{F5BAB705-FF7A-748D-2FED-29D670E2E45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6" name="Text Box 59">
          <a:extLst>
            <a:ext uri="{FF2B5EF4-FFF2-40B4-BE49-F238E27FC236}">
              <a16:creationId xmlns:a16="http://schemas.microsoft.com/office/drawing/2014/main" id="{1D4718C2-9AAA-2EC5-1289-C75F47E5AD53}"/>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7" name="Text Box 59">
          <a:extLst>
            <a:ext uri="{FF2B5EF4-FFF2-40B4-BE49-F238E27FC236}">
              <a16:creationId xmlns:a16="http://schemas.microsoft.com/office/drawing/2014/main" id="{FF2964F5-7C79-4F19-C758-9DC760888ED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8" name="Text Box 59">
          <a:extLst>
            <a:ext uri="{FF2B5EF4-FFF2-40B4-BE49-F238E27FC236}">
              <a16:creationId xmlns:a16="http://schemas.microsoft.com/office/drawing/2014/main" id="{4630DF92-2A62-937D-1456-50F7C157500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9" name="Text Box 59">
          <a:extLst>
            <a:ext uri="{FF2B5EF4-FFF2-40B4-BE49-F238E27FC236}">
              <a16:creationId xmlns:a16="http://schemas.microsoft.com/office/drawing/2014/main" id="{4F7A0288-2087-E842-25AB-D4272F0E416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0" name="Text Box 59">
          <a:extLst>
            <a:ext uri="{FF2B5EF4-FFF2-40B4-BE49-F238E27FC236}">
              <a16:creationId xmlns:a16="http://schemas.microsoft.com/office/drawing/2014/main" id="{69C2A24E-B9D1-8B7E-0BD0-AC62D83970C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1" name="Text Box 59">
          <a:extLst>
            <a:ext uri="{FF2B5EF4-FFF2-40B4-BE49-F238E27FC236}">
              <a16:creationId xmlns:a16="http://schemas.microsoft.com/office/drawing/2014/main" id="{58DB3E0C-F6BC-D62F-3FC7-398731FAE50A}"/>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2" name="Text Box 59">
          <a:extLst>
            <a:ext uri="{FF2B5EF4-FFF2-40B4-BE49-F238E27FC236}">
              <a16:creationId xmlns:a16="http://schemas.microsoft.com/office/drawing/2014/main" id="{630833DA-6867-96AB-0EF7-A2449155C2F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3" name="Text Box 59">
          <a:extLst>
            <a:ext uri="{FF2B5EF4-FFF2-40B4-BE49-F238E27FC236}">
              <a16:creationId xmlns:a16="http://schemas.microsoft.com/office/drawing/2014/main" id="{F3ED6C63-1C82-A858-F174-1903B24A25C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4" name="Text Box 59">
          <a:extLst>
            <a:ext uri="{FF2B5EF4-FFF2-40B4-BE49-F238E27FC236}">
              <a16:creationId xmlns:a16="http://schemas.microsoft.com/office/drawing/2014/main" id="{3F5FEA42-A7FB-C612-0E47-DBD2E3BC8B8D}"/>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5" name="Text Box 59">
          <a:extLst>
            <a:ext uri="{FF2B5EF4-FFF2-40B4-BE49-F238E27FC236}">
              <a16:creationId xmlns:a16="http://schemas.microsoft.com/office/drawing/2014/main" id="{410AEC2C-3620-F5E1-D352-58B75A16D19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6" name="Text Box 59">
          <a:extLst>
            <a:ext uri="{FF2B5EF4-FFF2-40B4-BE49-F238E27FC236}">
              <a16:creationId xmlns:a16="http://schemas.microsoft.com/office/drawing/2014/main" id="{B549F2D6-D22A-238D-4A59-1D4E5062698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7" name="Text Box 59">
          <a:extLst>
            <a:ext uri="{FF2B5EF4-FFF2-40B4-BE49-F238E27FC236}">
              <a16:creationId xmlns:a16="http://schemas.microsoft.com/office/drawing/2014/main" id="{2F6663CA-CFCD-7A20-0D6C-F855B44E9DB5}"/>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8" name="Text Box 59">
          <a:extLst>
            <a:ext uri="{FF2B5EF4-FFF2-40B4-BE49-F238E27FC236}">
              <a16:creationId xmlns:a16="http://schemas.microsoft.com/office/drawing/2014/main" id="{D5C0FBB5-834E-E924-19DB-4BD18516CAC9}"/>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9" name="Text Box 59">
          <a:extLst>
            <a:ext uri="{FF2B5EF4-FFF2-40B4-BE49-F238E27FC236}">
              <a16:creationId xmlns:a16="http://schemas.microsoft.com/office/drawing/2014/main" id="{58843638-84FA-37A8-6304-E133BABA8C9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0" name="Text Box 59">
          <a:extLst>
            <a:ext uri="{FF2B5EF4-FFF2-40B4-BE49-F238E27FC236}">
              <a16:creationId xmlns:a16="http://schemas.microsoft.com/office/drawing/2014/main" id="{25B976A5-D299-3121-1848-05080905F60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1" name="Text Box 59">
          <a:extLst>
            <a:ext uri="{FF2B5EF4-FFF2-40B4-BE49-F238E27FC236}">
              <a16:creationId xmlns:a16="http://schemas.microsoft.com/office/drawing/2014/main" id="{D8F7AB49-6F47-0B37-ECBA-94A96786607B}"/>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2" name="Text Box 59">
          <a:extLst>
            <a:ext uri="{FF2B5EF4-FFF2-40B4-BE49-F238E27FC236}">
              <a16:creationId xmlns:a16="http://schemas.microsoft.com/office/drawing/2014/main" id="{FBBAA592-F475-2151-FF2F-A8DFE752D774}"/>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3" name="Text Box 59">
          <a:extLst>
            <a:ext uri="{FF2B5EF4-FFF2-40B4-BE49-F238E27FC236}">
              <a16:creationId xmlns:a16="http://schemas.microsoft.com/office/drawing/2014/main" id="{43E544BE-73C9-EE00-134A-07AA4E0102D0}"/>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4" name="Text Box 59">
          <a:extLst>
            <a:ext uri="{FF2B5EF4-FFF2-40B4-BE49-F238E27FC236}">
              <a16:creationId xmlns:a16="http://schemas.microsoft.com/office/drawing/2014/main" id="{5D0615FE-E841-86CE-C837-F0A11A622367}"/>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5" name="Text Box 59">
          <a:extLst>
            <a:ext uri="{FF2B5EF4-FFF2-40B4-BE49-F238E27FC236}">
              <a16:creationId xmlns:a16="http://schemas.microsoft.com/office/drawing/2014/main" id="{C98C0D4F-F310-9AFD-1846-DFAA949361B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6" name="Text Box 59">
          <a:extLst>
            <a:ext uri="{FF2B5EF4-FFF2-40B4-BE49-F238E27FC236}">
              <a16:creationId xmlns:a16="http://schemas.microsoft.com/office/drawing/2014/main" id="{F2ADB71F-D04B-BEAC-FED9-8326057BF3F8}"/>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7" name="Text Box 59">
          <a:extLst>
            <a:ext uri="{FF2B5EF4-FFF2-40B4-BE49-F238E27FC236}">
              <a16:creationId xmlns:a16="http://schemas.microsoft.com/office/drawing/2014/main" id="{2B22BE26-71EF-8CF1-E766-6C9D78CC505E}"/>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8" name="Text Box 59">
          <a:extLst>
            <a:ext uri="{FF2B5EF4-FFF2-40B4-BE49-F238E27FC236}">
              <a16:creationId xmlns:a16="http://schemas.microsoft.com/office/drawing/2014/main" id="{6C1B279E-D80C-0236-268A-CC177A78C72C}"/>
            </a:ext>
          </a:extLst>
        </xdr:cNvPr>
        <xdr:cNvSpPr txBox="1">
          <a:spLocks noChangeArrowheads="1"/>
        </xdr:cNvSpPr>
      </xdr:nvSpPr>
      <xdr:spPr bwMode="auto">
        <a:xfrm>
          <a:off x="2819400" y="35242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69" name="Text Box 59">
          <a:extLst>
            <a:ext uri="{FF2B5EF4-FFF2-40B4-BE49-F238E27FC236}">
              <a16:creationId xmlns:a16="http://schemas.microsoft.com/office/drawing/2014/main" id="{A8203A44-BA56-7C79-C480-5AFD27804B2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0" name="Text Box 59">
          <a:extLst>
            <a:ext uri="{FF2B5EF4-FFF2-40B4-BE49-F238E27FC236}">
              <a16:creationId xmlns:a16="http://schemas.microsoft.com/office/drawing/2014/main" id="{1A3751E7-F616-35AF-8806-1E78ADE3B47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1" name="Text Box 59">
          <a:extLst>
            <a:ext uri="{FF2B5EF4-FFF2-40B4-BE49-F238E27FC236}">
              <a16:creationId xmlns:a16="http://schemas.microsoft.com/office/drawing/2014/main" id="{936EDEE2-06BC-214E-435A-B443346D8D8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2" name="Text Box 59">
          <a:extLst>
            <a:ext uri="{FF2B5EF4-FFF2-40B4-BE49-F238E27FC236}">
              <a16:creationId xmlns:a16="http://schemas.microsoft.com/office/drawing/2014/main" id="{131A0FAD-84B5-091B-8474-71A2752F4A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3" name="Text Box 59">
          <a:extLst>
            <a:ext uri="{FF2B5EF4-FFF2-40B4-BE49-F238E27FC236}">
              <a16:creationId xmlns:a16="http://schemas.microsoft.com/office/drawing/2014/main" id="{5B4300CF-0F32-ABC4-C48B-201C853E7E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4" name="Text Box 59">
          <a:extLst>
            <a:ext uri="{FF2B5EF4-FFF2-40B4-BE49-F238E27FC236}">
              <a16:creationId xmlns:a16="http://schemas.microsoft.com/office/drawing/2014/main" id="{BFAD88E7-B6BA-BE5A-997A-7CF5B03BCC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5" name="Text Box 59">
          <a:extLst>
            <a:ext uri="{FF2B5EF4-FFF2-40B4-BE49-F238E27FC236}">
              <a16:creationId xmlns:a16="http://schemas.microsoft.com/office/drawing/2014/main" id="{FB6C7041-B0CB-5546-B4F4-098BE71F21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6" name="Text Box 59">
          <a:extLst>
            <a:ext uri="{FF2B5EF4-FFF2-40B4-BE49-F238E27FC236}">
              <a16:creationId xmlns:a16="http://schemas.microsoft.com/office/drawing/2014/main" id="{CC90F34E-D682-B08D-F069-E5890BAEA8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7" name="Text Box 59">
          <a:extLst>
            <a:ext uri="{FF2B5EF4-FFF2-40B4-BE49-F238E27FC236}">
              <a16:creationId xmlns:a16="http://schemas.microsoft.com/office/drawing/2014/main" id="{31BB863F-D1DF-6CE5-04A8-76DBEE5A34D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8" name="Text Box 59">
          <a:extLst>
            <a:ext uri="{FF2B5EF4-FFF2-40B4-BE49-F238E27FC236}">
              <a16:creationId xmlns:a16="http://schemas.microsoft.com/office/drawing/2014/main" id="{60C5FBFB-8D0D-BF99-BB39-62B7ED2635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79" name="Text Box 59">
          <a:extLst>
            <a:ext uri="{FF2B5EF4-FFF2-40B4-BE49-F238E27FC236}">
              <a16:creationId xmlns:a16="http://schemas.microsoft.com/office/drawing/2014/main" id="{625502BC-BF4E-636B-A8F2-D081BE4EFFE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0" name="Text Box 59">
          <a:extLst>
            <a:ext uri="{FF2B5EF4-FFF2-40B4-BE49-F238E27FC236}">
              <a16:creationId xmlns:a16="http://schemas.microsoft.com/office/drawing/2014/main" id="{5989CC5A-AFAA-9F7E-5719-DBC141DCF0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1" name="Text Box 59">
          <a:extLst>
            <a:ext uri="{FF2B5EF4-FFF2-40B4-BE49-F238E27FC236}">
              <a16:creationId xmlns:a16="http://schemas.microsoft.com/office/drawing/2014/main" id="{95EAA74A-C309-F5EE-E3FA-09ED1E77922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2" name="Text Box 59">
          <a:extLst>
            <a:ext uri="{FF2B5EF4-FFF2-40B4-BE49-F238E27FC236}">
              <a16:creationId xmlns:a16="http://schemas.microsoft.com/office/drawing/2014/main" id="{0AB6DDF1-E231-CE95-91C3-33CB47676A0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3" name="Text Box 59">
          <a:extLst>
            <a:ext uri="{FF2B5EF4-FFF2-40B4-BE49-F238E27FC236}">
              <a16:creationId xmlns:a16="http://schemas.microsoft.com/office/drawing/2014/main" id="{F73CF343-D959-E147-369F-E169766C39D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4" name="Text Box 59">
          <a:extLst>
            <a:ext uri="{FF2B5EF4-FFF2-40B4-BE49-F238E27FC236}">
              <a16:creationId xmlns:a16="http://schemas.microsoft.com/office/drawing/2014/main" id="{F8D20A89-7101-49F7-E8EF-89B26E70D7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5" name="Text Box 59">
          <a:extLst>
            <a:ext uri="{FF2B5EF4-FFF2-40B4-BE49-F238E27FC236}">
              <a16:creationId xmlns:a16="http://schemas.microsoft.com/office/drawing/2014/main" id="{83107F82-FEF4-A0B0-B275-1DF1D567A0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6" name="Text Box 59">
          <a:extLst>
            <a:ext uri="{FF2B5EF4-FFF2-40B4-BE49-F238E27FC236}">
              <a16:creationId xmlns:a16="http://schemas.microsoft.com/office/drawing/2014/main" id="{11718CB2-1D18-086A-313B-CB8EAEE6CC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7" name="Text Box 59">
          <a:extLst>
            <a:ext uri="{FF2B5EF4-FFF2-40B4-BE49-F238E27FC236}">
              <a16:creationId xmlns:a16="http://schemas.microsoft.com/office/drawing/2014/main" id="{673ED6F2-ECFB-ED94-DE1C-82253598682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8" name="Text Box 59">
          <a:extLst>
            <a:ext uri="{FF2B5EF4-FFF2-40B4-BE49-F238E27FC236}">
              <a16:creationId xmlns:a16="http://schemas.microsoft.com/office/drawing/2014/main" id="{C00442F8-A3BB-C038-5E0E-DC3E84ABCA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89" name="Text Box 59">
          <a:extLst>
            <a:ext uri="{FF2B5EF4-FFF2-40B4-BE49-F238E27FC236}">
              <a16:creationId xmlns:a16="http://schemas.microsoft.com/office/drawing/2014/main" id="{C5C54A13-2592-982B-1CF7-4E858713BFD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0" name="Text Box 59">
          <a:extLst>
            <a:ext uri="{FF2B5EF4-FFF2-40B4-BE49-F238E27FC236}">
              <a16:creationId xmlns:a16="http://schemas.microsoft.com/office/drawing/2014/main" id="{A7496CDA-35AC-9DE7-B5C4-B82B64C3E5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1" name="Text Box 59">
          <a:extLst>
            <a:ext uri="{FF2B5EF4-FFF2-40B4-BE49-F238E27FC236}">
              <a16:creationId xmlns:a16="http://schemas.microsoft.com/office/drawing/2014/main" id="{B4CB35B4-08AC-9361-D1EE-369E8B7B95E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2" name="Text Box 59">
          <a:extLst>
            <a:ext uri="{FF2B5EF4-FFF2-40B4-BE49-F238E27FC236}">
              <a16:creationId xmlns:a16="http://schemas.microsoft.com/office/drawing/2014/main" id="{D31203B2-BF33-1498-0D72-82026CF77F9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3" name="Text Box 59">
          <a:extLst>
            <a:ext uri="{FF2B5EF4-FFF2-40B4-BE49-F238E27FC236}">
              <a16:creationId xmlns:a16="http://schemas.microsoft.com/office/drawing/2014/main" id="{C7110AEC-60D4-5379-AB43-4F878E676C5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4" name="Text Box 59">
          <a:extLst>
            <a:ext uri="{FF2B5EF4-FFF2-40B4-BE49-F238E27FC236}">
              <a16:creationId xmlns:a16="http://schemas.microsoft.com/office/drawing/2014/main" id="{2F124606-2CAA-2041-2501-260A612B72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5" name="Text Box 59">
          <a:extLst>
            <a:ext uri="{FF2B5EF4-FFF2-40B4-BE49-F238E27FC236}">
              <a16:creationId xmlns:a16="http://schemas.microsoft.com/office/drawing/2014/main" id="{AC94CFCB-033A-965E-33D4-D736932EBFE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6" name="Text Box 59">
          <a:extLst>
            <a:ext uri="{FF2B5EF4-FFF2-40B4-BE49-F238E27FC236}">
              <a16:creationId xmlns:a16="http://schemas.microsoft.com/office/drawing/2014/main" id="{A0072487-B232-213A-C682-5F4FC6F28D9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7" name="Text Box 59">
          <a:extLst>
            <a:ext uri="{FF2B5EF4-FFF2-40B4-BE49-F238E27FC236}">
              <a16:creationId xmlns:a16="http://schemas.microsoft.com/office/drawing/2014/main" id="{AB0A7DB9-4AA0-2EAF-E411-EE322265E53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8" name="Text Box 59">
          <a:extLst>
            <a:ext uri="{FF2B5EF4-FFF2-40B4-BE49-F238E27FC236}">
              <a16:creationId xmlns:a16="http://schemas.microsoft.com/office/drawing/2014/main" id="{CE66A155-D084-D8C6-BF7C-DF11E804A75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899" name="Text Box 59">
          <a:extLst>
            <a:ext uri="{FF2B5EF4-FFF2-40B4-BE49-F238E27FC236}">
              <a16:creationId xmlns:a16="http://schemas.microsoft.com/office/drawing/2014/main" id="{68C01100-D3F3-B1A5-A308-753636FFDC8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0" name="Text Box 59">
          <a:extLst>
            <a:ext uri="{FF2B5EF4-FFF2-40B4-BE49-F238E27FC236}">
              <a16:creationId xmlns:a16="http://schemas.microsoft.com/office/drawing/2014/main" id="{A9883B17-D32D-D948-BAB8-1094BA00FC0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1" name="Text Box 59">
          <a:extLst>
            <a:ext uri="{FF2B5EF4-FFF2-40B4-BE49-F238E27FC236}">
              <a16:creationId xmlns:a16="http://schemas.microsoft.com/office/drawing/2014/main" id="{97E25B01-7698-A077-02B2-BE600EBD14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2" name="Text Box 59">
          <a:extLst>
            <a:ext uri="{FF2B5EF4-FFF2-40B4-BE49-F238E27FC236}">
              <a16:creationId xmlns:a16="http://schemas.microsoft.com/office/drawing/2014/main" id="{D8EA8567-6B46-43D5-1617-D006DAC852E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3" name="Text Box 59">
          <a:extLst>
            <a:ext uri="{FF2B5EF4-FFF2-40B4-BE49-F238E27FC236}">
              <a16:creationId xmlns:a16="http://schemas.microsoft.com/office/drawing/2014/main" id="{E6EA7684-1B1F-593E-B6C5-CB55F2DE978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4" name="Text Box 59">
          <a:extLst>
            <a:ext uri="{FF2B5EF4-FFF2-40B4-BE49-F238E27FC236}">
              <a16:creationId xmlns:a16="http://schemas.microsoft.com/office/drawing/2014/main" id="{F5B5D6A3-746E-9E45-32FC-1DBE8DE28F1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5" name="Text Box 59">
          <a:extLst>
            <a:ext uri="{FF2B5EF4-FFF2-40B4-BE49-F238E27FC236}">
              <a16:creationId xmlns:a16="http://schemas.microsoft.com/office/drawing/2014/main" id="{DB3B2EF2-DA0A-16B6-B8E7-B9DD11169D2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6" name="Text Box 59">
          <a:extLst>
            <a:ext uri="{FF2B5EF4-FFF2-40B4-BE49-F238E27FC236}">
              <a16:creationId xmlns:a16="http://schemas.microsoft.com/office/drawing/2014/main" id="{A3C9F748-7731-2D69-27ED-E92B6E06A3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7" name="Text Box 59">
          <a:extLst>
            <a:ext uri="{FF2B5EF4-FFF2-40B4-BE49-F238E27FC236}">
              <a16:creationId xmlns:a16="http://schemas.microsoft.com/office/drawing/2014/main" id="{A5158C79-A13B-AACB-31EF-A402BB2766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8" name="Text Box 59">
          <a:extLst>
            <a:ext uri="{FF2B5EF4-FFF2-40B4-BE49-F238E27FC236}">
              <a16:creationId xmlns:a16="http://schemas.microsoft.com/office/drawing/2014/main" id="{7740222F-97AA-F207-F693-79910BF2D9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9" name="Text Box 59">
          <a:extLst>
            <a:ext uri="{FF2B5EF4-FFF2-40B4-BE49-F238E27FC236}">
              <a16:creationId xmlns:a16="http://schemas.microsoft.com/office/drawing/2014/main" id="{5DFEF6F7-5A2A-9F16-BF0D-7E4D648A22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0" name="Text Box 59">
          <a:extLst>
            <a:ext uri="{FF2B5EF4-FFF2-40B4-BE49-F238E27FC236}">
              <a16:creationId xmlns:a16="http://schemas.microsoft.com/office/drawing/2014/main" id="{4343D56B-E185-6B2D-C7CC-B6E21CBB95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1" name="Text Box 59">
          <a:extLst>
            <a:ext uri="{FF2B5EF4-FFF2-40B4-BE49-F238E27FC236}">
              <a16:creationId xmlns:a16="http://schemas.microsoft.com/office/drawing/2014/main" id="{73580533-6986-653B-4D04-A77A541B88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2" name="Text Box 59">
          <a:extLst>
            <a:ext uri="{FF2B5EF4-FFF2-40B4-BE49-F238E27FC236}">
              <a16:creationId xmlns:a16="http://schemas.microsoft.com/office/drawing/2014/main" id="{4EE456B0-253E-B74E-96E9-8B266CE4A83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3" name="Text Box 59">
          <a:extLst>
            <a:ext uri="{FF2B5EF4-FFF2-40B4-BE49-F238E27FC236}">
              <a16:creationId xmlns:a16="http://schemas.microsoft.com/office/drawing/2014/main" id="{48E88110-D697-085E-3F27-CA8E8610C69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4" name="Text Box 59">
          <a:extLst>
            <a:ext uri="{FF2B5EF4-FFF2-40B4-BE49-F238E27FC236}">
              <a16:creationId xmlns:a16="http://schemas.microsoft.com/office/drawing/2014/main" id="{6FC203BC-369F-A9CB-262D-689F1BF12DC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5" name="Text Box 59">
          <a:extLst>
            <a:ext uri="{FF2B5EF4-FFF2-40B4-BE49-F238E27FC236}">
              <a16:creationId xmlns:a16="http://schemas.microsoft.com/office/drawing/2014/main" id="{DD61BB92-28B7-86F7-F7CB-222816F9013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6" name="Text Box 59">
          <a:extLst>
            <a:ext uri="{FF2B5EF4-FFF2-40B4-BE49-F238E27FC236}">
              <a16:creationId xmlns:a16="http://schemas.microsoft.com/office/drawing/2014/main" id="{E562D7FE-6CF4-7F32-5CF2-774FB0611D2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7" name="Text Box 59">
          <a:extLst>
            <a:ext uri="{FF2B5EF4-FFF2-40B4-BE49-F238E27FC236}">
              <a16:creationId xmlns:a16="http://schemas.microsoft.com/office/drawing/2014/main" id="{7F5F7B4F-B69C-8BFE-4DA3-55F58040C9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8" name="Text Box 59">
          <a:extLst>
            <a:ext uri="{FF2B5EF4-FFF2-40B4-BE49-F238E27FC236}">
              <a16:creationId xmlns:a16="http://schemas.microsoft.com/office/drawing/2014/main" id="{1A0785F1-857B-479B-14C8-93E731B33E4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9" name="Text Box 59">
          <a:extLst>
            <a:ext uri="{FF2B5EF4-FFF2-40B4-BE49-F238E27FC236}">
              <a16:creationId xmlns:a16="http://schemas.microsoft.com/office/drawing/2014/main" id="{5EAAAA9F-F104-1C15-E03F-C4152A865B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0" name="Text Box 59">
          <a:extLst>
            <a:ext uri="{FF2B5EF4-FFF2-40B4-BE49-F238E27FC236}">
              <a16:creationId xmlns:a16="http://schemas.microsoft.com/office/drawing/2014/main" id="{D259CBAD-A4D3-F196-CAB8-152C25B3C43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1" name="Text Box 59">
          <a:extLst>
            <a:ext uri="{FF2B5EF4-FFF2-40B4-BE49-F238E27FC236}">
              <a16:creationId xmlns:a16="http://schemas.microsoft.com/office/drawing/2014/main" id="{79D79D16-CEF1-8D4B-7CC0-925DCEA2F6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2" name="Text Box 59">
          <a:extLst>
            <a:ext uri="{FF2B5EF4-FFF2-40B4-BE49-F238E27FC236}">
              <a16:creationId xmlns:a16="http://schemas.microsoft.com/office/drawing/2014/main" id="{DA4BBA37-2265-6F5E-C3BC-E790F9B944D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3" name="Text Box 59">
          <a:extLst>
            <a:ext uri="{FF2B5EF4-FFF2-40B4-BE49-F238E27FC236}">
              <a16:creationId xmlns:a16="http://schemas.microsoft.com/office/drawing/2014/main" id="{2B6949B8-5280-2BFD-0AED-F8FCC559263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4" name="Text Box 59">
          <a:extLst>
            <a:ext uri="{FF2B5EF4-FFF2-40B4-BE49-F238E27FC236}">
              <a16:creationId xmlns:a16="http://schemas.microsoft.com/office/drawing/2014/main" id="{1BBD2497-CFE3-FBDA-608E-954CDDF5E3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5" name="Text Box 59">
          <a:extLst>
            <a:ext uri="{FF2B5EF4-FFF2-40B4-BE49-F238E27FC236}">
              <a16:creationId xmlns:a16="http://schemas.microsoft.com/office/drawing/2014/main" id="{0E23CA4B-33B4-B4E9-F1A6-6653E8FC70E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6" name="Text Box 59">
          <a:extLst>
            <a:ext uri="{FF2B5EF4-FFF2-40B4-BE49-F238E27FC236}">
              <a16:creationId xmlns:a16="http://schemas.microsoft.com/office/drawing/2014/main" id="{02C9B05C-7D39-B346-6FAB-9D77B1D227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7" name="Text Box 59">
          <a:extLst>
            <a:ext uri="{FF2B5EF4-FFF2-40B4-BE49-F238E27FC236}">
              <a16:creationId xmlns:a16="http://schemas.microsoft.com/office/drawing/2014/main" id="{23A4F09B-7C80-BD95-72D2-CA5EAD09F2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8" name="Text Box 59">
          <a:extLst>
            <a:ext uri="{FF2B5EF4-FFF2-40B4-BE49-F238E27FC236}">
              <a16:creationId xmlns:a16="http://schemas.microsoft.com/office/drawing/2014/main" id="{70DAF154-43AA-17E1-FE49-2D47CD2C07B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9" name="Text Box 59">
          <a:extLst>
            <a:ext uri="{FF2B5EF4-FFF2-40B4-BE49-F238E27FC236}">
              <a16:creationId xmlns:a16="http://schemas.microsoft.com/office/drawing/2014/main" id="{847D4871-2B1C-DF20-EB53-9577AA4CAA4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0" name="Text Box 59">
          <a:extLst>
            <a:ext uri="{FF2B5EF4-FFF2-40B4-BE49-F238E27FC236}">
              <a16:creationId xmlns:a16="http://schemas.microsoft.com/office/drawing/2014/main" id="{FB7DA122-4AD7-D247-8998-190839AEFC6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1" name="Text Box 59">
          <a:extLst>
            <a:ext uri="{FF2B5EF4-FFF2-40B4-BE49-F238E27FC236}">
              <a16:creationId xmlns:a16="http://schemas.microsoft.com/office/drawing/2014/main" id="{6988DE4C-A89B-DCB0-D0CB-BE1C5F9D67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2" name="Text Box 59">
          <a:extLst>
            <a:ext uri="{FF2B5EF4-FFF2-40B4-BE49-F238E27FC236}">
              <a16:creationId xmlns:a16="http://schemas.microsoft.com/office/drawing/2014/main" id="{E51C9988-0DCD-AAB7-C59B-1918991F51F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3" name="Text Box 59">
          <a:extLst>
            <a:ext uri="{FF2B5EF4-FFF2-40B4-BE49-F238E27FC236}">
              <a16:creationId xmlns:a16="http://schemas.microsoft.com/office/drawing/2014/main" id="{7F64C4B2-4E62-9BB5-8C1A-9B9BECDDB0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4" name="Text Box 59">
          <a:extLst>
            <a:ext uri="{FF2B5EF4-FFF2-40B4-BE49-F238E27FC236}">
              <a16:creationId xmlns:a16="http://schemas.microsoft.com/office/drawing/2014/main" id="{F7152D09-FC43-61BF-D6A4-A53C0E59E11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5" name="Text Box 59">
          <a:extLst>
            <a:ext uri="{FF2B5EF4-FFF2-40B4-BE49-F238E27FC236}">
              <a16:creationId xmlns:a16="http://schemas.microsoft.com/office/drawing/2014/main" id="{B0BD3631-535D-180A-2F37-BBCB85B964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6" name="Text Box 59">
          <a:extLst>
            <a:ext uri="{FF2B5EF4-FFF2-40B4-BE49-F238E27FC236}">
              <a16:creationId xmlns:a16="http://schemas.microsoft.com/office/drawing/2014/main" id="{1E681075-3F7C-5F40-303A-F2837F39E8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7" name="Text Box 59">
          <a:extLst>
            <a:ext uri="{FF2B5EF4-FFF2-40B4-BE49-F238E27FC236}">
              <a16:creationId xmlns:a16="http://schemas.microsoft.com/office/drawing/2014/main" id="{5603062F-7337-5716-E03E-280A7C088C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8" name="Text Box 59">
          <a:extLst>
            <a:ext uri="{FF2B5EF4-FFF2-40B4-BE49-F238E27FC236}">
              <a16:creationId xmlns:a16="http://schemas.microsoft.com/office/drawing/2014/main" id="{CD0C9475-1897-35EF-C1C5-DEDF1DBBC8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9" name="Text Box 59">
          <a:extLst>
            <a:ext uri="{FF2B5EF4-FFF2-40B4-BE49-F238E27FC236}">
              <a16:creationId xmlns:a16="http://schemas.microsoft.com/office/drawing/2014/main" id="{A17FA3B6-3EC8-27B3-10E7-C9B458B0338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0" name="Text Box 59">
          <a:extLst>
            <a:ext uri="{FF2B5EF4-FFF2-40B4-BE49-F238E27FC236}">
              <a16:creationId xmlns:a16="http://schemas.microsoft.com/office/drawing/2014/main" id="{BE24DD6F-BCE1-FB0D-01D9-61DAAE3560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1" name="Text Box 59">
          <a:extLst>
            <a:ext uri="{FF2B5EF4-FFF2-40B4-BE49-F238E27FC236}">
              <a16:creationId xmlns:a16="http://schemas.microsoft.com/office/drawing/2014/main" id="{6408F5DA-1ABE-44C0-0C70-FF92564F201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2" name="Text Box 59">
          <a:extLst>
            <a:ext uri="{FF2B5EF4-FFF2-40B4-BE49-F238E27FC236}">
              <a16:creationId xmlns:a16="http://schemas.microsoft.com/office/drawing/2014/main" id="{7E57A8ED-C5C9-A944-314F-461FD1D7847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3" name="Text Box 59">
          <a:extLst>
            <a:ext uri="{FF2B5EF4-FFF2-40B4-BE49-F238E27FC236}">
              <a16:creationId xmlns:a16="http://schemas.microsoft.com/office/drawing/2014/main" id="{4A9E61D2-829B-68F8-51E8-D17E3B70219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4" name="Text Box 59">
          <a:extLst>
            <a:ext uri="{FF2B5EF4-FFF2-40B4-BE49-F238E27FC236}">
              <a16:creationId xmlns:a16="http://schemas.microsoft.com/office/drawing/2014/main" id="{F3F8BB1C-9673-D62E-EDDE-C1AB32247D0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5" name="Text Box 59">
          <a:extLst>
            <a:ext uri="{FF2B5EF4-FFF2-40B4-BE49-F238E27FC236}">
              <a16:creationId xmlns:a16="http://schemas.microsoft.com/office/drawing/2014/main" id="{8524C01C-0397-FD7F-92A4-B0D7CCC125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6" name="Text Box 59">
          <a:extLst>
            <a:ext uri="{FF2B5EF4-FFF2-40B4-BE49-F238E27FC236}">
              <a16:creationId xmlns:a16="http://schemas.microsoft.com/office/drawing/2014/main" id="{6A25098A-C13B-6EB5-D86D-28CF5EBBE00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7" name="Text Box 59">
          <a:extLst>
            <a:ext uri="{FF2B5EF4-FFF2-40B4-BE49-F238E27FC236}">
              <a16:creationId xmlns:a16="http://schemas.microsoft.com/office/drawing/2014/main" id="{7F541945-F811-29DF-5C3B-88A53A6B30F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8" name="Text Box 59">
          <a:extLst>
            <a:ext uri="{FF2B5EF4-FFF2-40B4-BE49-F238E27FC236}">
              <a16:creationId xmlns:a16="http://schemas.microsoft.com/office/drawing/2014/main" id="{0BD7188B-67A7-F46B-4424-3755E4E108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9" name="Text Box 59">
          <a:extLst>
            <a:ext uri="{FF2B5EF4-FFF2-40B4-BE49-F238E27FC236}">
              <a16:creationId xmlns:a16="http://schemas.microsoft.com/office/drawing/2014/main" id="{57CCB8FB-9241-5485-1BE5-2E271AA4D31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0" name="Text Box 59">
          <a:extLst>
            <a:ext uri="{FF2B5EF4-FFF2-40B4-BE49-F238E27FC236}">
              <a16:creationId xmlns:a16="http://schemas.microsoft.com/office/drawing/2014/main" id="{D0AD6554-3118-8E41-5230-D97FE23CEB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1" name="Text Box 59">
          <a:extLst>
            <a:ext uri="{FF2B5EF4-FFF2-40B4-BE49-F238E27FC236}">
              <a16:creationId xmlns:a16="http://schemas.microsoft.com/office/drawing/2014/main" id="{2548C61A-A449-A593-69BC-A4E4E24DCB8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2" name="Text Box 59">
          <a:extLst>
            <a:ext uri="{FF2B5EF4-FFF2-40B4-BE49-F238E27FC236}">
              <a16:creationId xmlns:a16="http://schemas.microsoft.com/office/drawing/2014/main" id="{1E0994E9-8113-ECB8-AB31-E88455353F6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3" name="Text Box 59">
          <a:extLst>
            <a:ext uri="{FF2B5EF4-FFF2-40B4-BE49-F238E27FC236}">
              <a16:creationId xmlns:a16="http://schemas.microsoft.com/office/drawing/2014/main" id="{1EED870E-7B78-17E3-0771-27BC8057440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4" name="Text Box 59">
          <a:extLst>
            <a:ext uri="{FF2B5EF4-FFF2-40B4-BE49-F238E27FC236}">
              <a16:creationId xmlns:a16="http://schemas.microsoft.com/office/drawing/2014/main" id="{896572D0-727E-6551-8D16-9BCECE86B7B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5" name="Text Box 59">
          <a:extLst>
            <a:ext uri="{FF2B5EF4-FFF2-40B4-BE49-F238E27FC236}">
              <a16:creationId xmlns:a16="http://schemas.microsoft.com/office/drawing/2014/main" id="{F4D2A811-1FF6-1C59-A0ED-85EE6CDDAD2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6" name="Text Box 59">
          <a:extLst>
            <a:ext uri="{FF2B5EF4-FFF2-40B4-BE49-F238E27FC236}">
              <a16:creationId xmlns:a16="http://schemas.microsoft.com/office/drawing/2014/main" id="{D39B10B0-0018-2158-B5C8-2CDF6B9CFA1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7" name="Text Box 59">
          <a:extLst>
            <a:ext uri="{FF2B5EF4-FFF2-40B4-BE49-F238E27FC236}">
              <a16:creationId xmlns:a16="http://schemas.microsoft.com/office/drawing/2014/main" id="{1A9936B6-D090-F08C-9565-3394442A6B7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8" name="Text Box 59">
          <a:extLst>
            <a:ext uri="{FF2B5EF4-FFF2-40B4-BE49-F238E27FC236}">
              <a16:creationId xmlns:a16="http://schemas.microsoft.com/office/drawing/2014/main" id="{080038F9-8B93-4843-B0C8-FBCE5BCB35C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9" name="Text Box 59">
          <a:extLst>
            <a:ext uri="{FF2B5EF4-FFF2-40B4-BE49-F238E27FC236}">
              <a16:creationId xmlns:a16="http://schemas.microsoft.com/office/drawing/2014/main" id="{C2C22577-47FD-2249-066D-3B2E68B38E2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0" name="Text Box 59">
          <a:extLst>
            <a:ext uri="{FF2B5EF4-FFF2-40B4-BE49-F238E27FC236}">
              <a16:creationId xmlns:a16="http://schemas.microsoft.com/office/drawing/2014/main" id="{3D9E98C9-FA8A-4094-1292-44F00C0743D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1" name="Text Box 59">
          <a:extLst>
            <a:ext uri="{FF2B5EF4-FFF2-40B4-BE49-F238E27FC236}">
              <a16:creationId xmlns:a16="http://schemas.microsoft.com/office/drawing/2014/main" id="{670B2645-A268-8616-7E6A-112C7EB866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2" name="Text Box 59">
          <a:extLst>
            <a:ext uri="{FF2B5EF4-FFF2-40B4-BE49-F238E27FC236}">
              <a16:creationId xmlns:a16="http://schemas.microsoft.com/office/drawing/2014/main" id="{9F79043F-0D5E-C4B1-532C-FF26D68AF9C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3" name="Text Box 59">
          <a:extLst>
            <a:ext uri="{FF2B5EF4-FFF2-40B4-BE49-F238E27FC236}">
              <a16:creationId xmlns:a16="http://schemas.microsoft.com/office/drawing/2014/main" id="{68174272-3220-851F-F4FC-3279F386683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4" name="Text Box 59">
          <a:extLst>
            <a:ext uri="{FF2B5EF4-FFF2-40B4-BE49-F238E27FC236}">
              <a16:creationId xmlns:a16="http://schemas.microsoft.com/office/drawing/2014/main" id="{A1E28D32-8841-4EB3-D4D7-CFE4BB8640C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5" name="Text Box 59">
          <a:extLst>
            <a:ext uri="{FF2B5EF4-FFF2-40B4-BE49-F238E27FC236}">
              <a16:creationId xmlns:a16="http://schemas.microsoft.com/office/drawing/2014/main" id="{CDED0CB2-09B7-1954-9EAD-679435048A5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6" name="Text Box 59">
          <a:extLst>
            <a:ext uri="{FF2B5EF4-FFF2-40B4-BE49-F238E27FC236}">
              <a16:creationId xmlns:a16="http://schemas.microsoft.com/office/drawing/2014/main" id="{3EB423E4-F8D3-C994-410A-95030B3E37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7" name="Text Box 59">
          <a:extLst>
            <a:ext uri="{FF2B5EF4-FFF2-40B4-BE49-F238E27FC236}">
              <a16:creationId xmlns:a16="http://schemas.microsoft.com/office/drawing/2014/main" id="{7C69E9AB-ED47-7661-B727-681897693CB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8" name="Text Box 59">
          <a:extLst>
            <a:ext uri="{FF2B5EF4-FFF2-40B4-BE49-F238E27FC236}">
              <a16:creationId xmlns:a16="http://schemas.microsoft.com/office/drawing/2014/main" id="{AADBADE9-7923-D420-D181-C5D677F009A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9" name="Text Box 59">
          <a:extLst>
            <a:ext uri="{FF2B5EF4-FFF2-40B4-BE49-F238E27FC236}">
              <a16:creationId xmlns:a16="http://schemas.microsoft.com/office/drawing/2014/main" id="{3A59E835-BB95-778C-363D-EB6E9DE7C0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0" name="Text Box 59">
          <a:extLst>
            <a:ext uri="{FF2B5EF4-FFF2-40B4-BE49-F238E27FC236}">
              <a16:creationId xmlns:a16="http://schemas.microsoft.com/office/drawing/2014/main" id="{BCF35D38-148C-AEF6-2308-BB773313524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1" name="Text Box 59">
          <a:extLst>
            <a:ext uri="{FF2B5EF4-FFF2-40B4-BE49-F238E27FC236}">
              <a16:creationId xmlns:a16="http://schemas.microsoft.com/office/drawing/2014/main" id="{DB44DD3F-1BCE-F55C-8858-F47CC1EEA5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2" name="Text Box 59">
          <a:extLst>
            <a:ext uri="{FF2B5EF4-FFF2-40B4-BE49-F238E27FC236}">
              <a16:creationId xmlns:a16="http://schemas.microsoft.com/office/drawing/2014/main" id="{8911BED1-37A9-ABF0-69CE-F606A7E8F9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3" name="Text Box 59">
          <a:extLst>
            <a:ext uri="{FF2B5EF4-FFF2-40B4-BE49-F238E27FC236}">
              <a16:creationId xmlns:a16="http://schemas.microsoft.com/office/drawing/2014/main" id="{02C47C0A-72DD-04FA-A985-06605940593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4" name="Text Box 59">
          <a:extLst>
            <a:ext uri="{FF2B5EF4-FFF2-40B4-BE49-F238E27FC236}">
              <a16:creationId xmlns:a16="http://schemas.microsoft.com/office/drawing/2014/main" id="{8866FC07-D602-3DC4-A100-34CCF4DC275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5" name="Text Box 59">
          <a:extLst>
            <a:ext uri="{FF2B5EF4-FFF2-40B4-BE49-F238E27FC236}">
              <a16:creationId xmlns:a16="http://schemas.microsoft.com/office/drawing/2014/main" id="{20ABE42F-2444-31D7-2640-4406AA884D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6" name="Text Box 59">
          <a:extLst>
            <a:ext uri="{FF2B5EF4-FFF2-40B4-BE49-F238E27FC236}">
              <a16:creationId xmlns:a16="http://schemas.microsoft.com/office/drawing/2014/main" id="{08720F82-E26D-C738-4634-747A9169A24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7" name="Text Box 59">
          <a:extLst>
            <a:ext uri="{FF2B5EF4-FFF2-40B4-BE49-F238E27FC236}">
              <a16:creationId xmlns:a16="http://schemas.microsoft.com/office/drawing/2014/main" id="{A26E9B8C-F7ED-1DB9-9CB9-A93B6DBD8E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8" name="Text Box 59">
          <a:extLst>
            <a:ext uri="{FF2B5EF4-FFF2-40B4-BE49-F238E27FC236}">
              <a16:creationId xmlns:a16="http://schemas.microsoft.com/office/drawing/2014/main" id="{5EB843C0-6AF6-41A3-81C7-1DA30C0663F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9" name="Text Box 59">
          <a:extLst>
            <a:ext uri="{FF2B5EF4-FFF2-40B4-BE49-F238E27FC236}">
              <a16:creationId xmlns:a16="http://schemas.microsoft.com/office/drawing/2014/main" id="{4DE03253-4CDB-4F9D-87C7-659F2B6B92B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0" name="Text Box 59">
          <a:extLst>
            <a:ext uri="{FF2B5EF4-FFF2-40B4-BE49-F238E27FC236}">
              <a16:creationId xmlns:a16="http://schemas.microsoft.com/office/drawing/2014/main" id="{38F3B230-25EB-AFD8-874F-2752DF6DB56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1" name="Text Box 59">
          <a:extLst>
            <a:ext uri="{FF2B5EF4-FFF2-40B4-BE49-F238E27FC236}">
              <a16:creationId xmlns:a16="http://schemas.microsoft.com/office/drawing/2014/main" id="{2BA052E9-C1E4-D48D-C765-94DBF7AA99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2" name="Text Box 59">
          <a:extLst>
            <a:ext uri="{FF2B5EF4-FFF2-40B4-BE49-F238E27FC236}">
              <a16:creationId xmlns:a16="http://schemas.microsoft.com/office/drawing/2014/main" id="{BEFBFF86-3EE5-7106-6A67-F60B440B2EB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3" name="Text Box 59">
          <a:extLst>
            <a:ext uri="{FF2B5EF4-FFF2-40B4-BE49-F238E27FC236}">
              <a16:creationId xmlns:a16="http://schemas.microsoft.com/office/drawing/2014/main" id="{4F145054-9E9D-50E6-1355-E6BA2C42ED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4" name="Text Box 59">
          <a:extLst>
            <a:ext uri="{FF2B5EF4-FFF2-40B4-BE49-F238E27FC236}">
              <a16:creationId xmlns:a16="http://schemas.microsoft.com/office/drawing/2014/main" id="{AA37ABA3-499E-24E4-2551-E937A1D4A7A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5" name="Text Box 59">
          <a:extLst>
            <a:ext uri="{FF2B5EF4-FFF2-40B4-BE49-F238E27FC236}">
              <a16:creationId xmlns:a16="http://schemas.microsoft.com/office/drawing/2014/main" id="{88DDCDA8-5E91-4532-AF32-35B4DEF4006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6" name="Text Box 59">
          <a:extLst>
            <a:ext uri="{FF2B5EF4-FFF2-40B4-BE49-F238E27FC236}">
              <a16:creationId xmlns:a16="http://schemas.microsoft.com/office/drawing/2014/main" id="{4300A5BD-3D3C-35BC-FB4C-D72604CFDAC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7" name="Text Box 59">
          <a:extLst>
            <a:ext uri="{FF2B5EF4-FFF2-40B4-BE49-F238E27FC236}">
              <a16:creationId xmlns:a16="http://schemas.microsoft.com/office/drawing/2014/main" id="{99EF8357-6F31-A256-9AB4-89B88BFE86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8" name="Text Box 59">
          <a:extLst>
            <a:ext uri="{FF2B5EF4-FFF2-40B4-BE49-F238E27FC236}">
              <a16:creationId xmlns:a16="http://schemas.microsoft.com/office/drawing/2014/main" id="{5B2564BA-777F-59A0-09E9-94B20BCD0BF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9" name="Text Box 59">
          <a:extLst>
            <a:ext uri="{FF2B5EF4-FFF2-40B4-BE49-F238E27FC236}">
              <a16:creationId xmlns:a16="http://schemas.microsoft.com/office/drawing/2014/main" id="{E7169BEC-8E5E-CF95-BD34-891517638FD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0" name="Text Box 59">
          <a:extLst>
            <a:ext uri="{FF2B5EF4-FFF2-40B4-BE49-F238E27FC236}">
              <a16:creationId xmlns:a16="http://schemas.microsoft.com/office/drawing/2014/main" id="{71860BDF-518D-9CD1-272C-344759D8205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1" name="Text Box 59">
          <a:extLst>
            <a:ext uri="{FF2B5EF4-FFF2-40B4-BE49-F238E27FC236}">
              <a16:creationId xmlns:a16="http://schemas.microsoft.com/office/drawing/2014/main" id="{A5A9A4AA-07A7-DE03-02F8-7E9EBD4DB83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2" name="Text Box 59">
          <a:extLst>
            <a:ext uri="{FF2B5EF4-FFF2-40B4-BE49-F238E27FC236}">
              <a16:creationId xmlns:a16="http://schemas.microsoft.com/office/drawing/2014/main" id="{6269C966-C67F-E40F-A21F-24F956EADB7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3" name="Text Box 59">
          <a:extLst>
            <a:ext uri="{FF2B5EF4-FFF2-40B4-BE49-F238E27FC236}">
              <a16:creationId xmlns:a16="http://schemas.microsoft.com/office/drawing/2014/main" id="{1D8AD1FA-7212-B669-9999-E4D4F0EC3EA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4" name="Text Box 59">
          <a:extLst>
            <a:ext uri="{FF2B5EF4-FFF2-40B4-BE49-F238E27FC236}">
              <a16:creationId xmlns:a16="http://schemas.microsoft.com/office/drawing/2014/main" id="{DC2CFC59-D246-197E-5322-B0BF03FED8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5" name="Text Box 59">
          <a:extLst>
            <a:ext uri="{FF2B5EF4-FFF2-40B4-BE49-F238E27FC236}">
              <a16:creationId xmlns:a16="http://schemas.microsoft.com/office/drawing/2014/main" id="{9B4B1726-4964-87F5-9CEA-59284505C3C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6" name="Text Box 59">
          <a:extLst>
            <a:ext uri="{FF2B5EF4-FFF2-40B4-BE49-F238E27FC236}">
              <a16:creationId xmlns:a16="http://schemas.microsoft.com/office/drawing/2014/main" id="{8E02E294-6274-7CD5-A80B-646197E03F0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7" name="Text Box 59">
          <a:extLst>
            <a:ext uri="{FF2B5EF4-FFF2-40B4-BE49-F238E27FC236}">
              <a16:creationId xmlns:a16="http://schemas.microsoft.com/office/drawing/2014/main" id="{8271BCF3-B127-0CB7-0E7E-24BEAFD4A19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8" name="Text Box 59">
          <a:extLst>
            <a:ext uri="{FF2B5EF4-FFF2-40B4-BE49-F238E27FC236}">
              <a16:creationId xmlns:a16="http://schemas.microsoft.com/office/drawing/2014/main" id="{84B8A473-6C3E-2F79-7418-66D1FD06B42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9" name="Text Box 59">
          <a:extLst>
            <a:ext uri="{FF2B5EF4-FFF2-40B4-BE49-F238E27FC236}">
              <a16:creationId xmlns:a16="http://schemas.microsoft.com/office/drawing/2014/main" id="{51DD4E34-A833-1023-2304-4D34886827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0" name="Text Box 59">
          <a:extLst>
            <a:ext uri="{FF2B5EF4-FFF2-40B4-BE49-F238E27FC236}">
              <a16:creationId xmlns:a16="http://schemas.microsoft.com/office/drawing/2014/main" id="{DB13F417-AC69-FE74-7127-90BD6F43F3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1" name="Text Box 59">
          <a:extLst>
            <a:ext uri="{FF2B5EF4-FFF2-40B4-BE49-F238E27FC236}">
              <a16:creationId xmlns:a16="http://schemas.microsoft.com/office/drawing/2014/main" id="{79C83853-C589-A9AC-3B45-3DC81600F29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2" name="Text Box 59">
          <a:extLst>
            <a:ext uri="{FF2B5EF4-FFF2-40B4-BE49-F238E27FC236}">
              <a16:creationId xmlns:a16="http://schemas.microsoft.com/office/drawing/2014/main" id="{8B1717AF-A416-C610-A5F0-2690B33BE7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3" name="Text Box 59">
          <a:extLst>
            <a:ext uri="{FF2B5EF4-FFF2-40B4-BE49-F238E27FC236}">
              <a16:creationId xmlns:a16="http://schemas.microsoft.com/office/drawing/2014/main" id="{4358295D-F9B8-7291-E503-99D3007BA6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4" name="Text Box 59">
          <a:extLst>
            <a:ext uri="{FF2B5EF4-FFF2-40B4-BE49-F238E27FC236}">
              <a16:creationId xmlns:a16="http://schemas.microsoft.com/office/drawing/2014/main" id="{AA92C341-6655-E775-3C8B-C4984A47CDD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5" name="Text Box 59">
          <a:extLst>
            <a:ext uri="{FF2B5EF4-FFF2-40B4-BE49-F238E27FC236}">
              <a16:creationId xmlns:a16="http://schemas.microsoft.com/office/drawing/2014/main" id="{F61BA896-A4C3-BFB2-4A98-7BABB2C8EEA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6" name="Text Box 59">
          <a:extLst>
            <a:ext uri="{FF2B5EF4-FFF2-40B4-BE49-F238E27FC236}">
              <a16:creationId xmlns:a16="http://schemas.microsoft.com/office/drawing/2014/main" id="{5BD5762F-7BCD-792E-6CCE-B45B9982FB6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7" name="Text Box 59">
          <a:extLst>
            <a:ext uri="{FF2B5EF4-FFF2-40B4-BE49-F238E27FC236}">
              <a16:creationId xmlns:a16="http://schemas.microsoft.com/office/drawing/2014/main" id="{840CF6D8-08C7-904B-E30A-679A104CA38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8" name="Text Box 59">
          <a:extLst>
            <a:ext uri="{FF2B5EF4-FFF2-40B4-BE49-F238E27FC236}">
              <a16:creationId xmlns:a16="http://schemas.microsoft.com/office/drawing/2014/main" id="{B02FC791-0DC4-B3D6-2E42-07541B6803A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9" name="Text Box 59">
          <a:extLst>
            <a:ext uri="{FF2B5EF4-FFF2-40B4-BE49-F238E27FC236}">
              <a16:creationId xmlns:a16="http://schemas.microsoft.com/office/drawing/2014/main" id="{94C137F7-A962-9544-A11E-44558E1892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0" name="Text Box 59">
          <a:extLst>
            <a:ext uri="{FF2B5EF4-FFF2-40B4-BE49-F238E27FC236}">
              <a16:creationId xmlns:a16="http://schemas.microsoft.com/office/drawing/2014/main" id="{4D803D3D-C552-F090-B5B6-08B2ACAAC0D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1" name="Text Box 59">
          <a:extLst>
            <a:ext uri="{FF2B5EF4-FFF2-40B4-BE49-F238E27FC236}">
              <a16:creationId xmlns:a16="http://schemas.microsoft.com/office/drawing/2014/main" id="{1B731C47-305C-A3A4-3AE7-4BF1DF24BD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2" name="Text Box 59">
          <a:extLst>
            <a:ext uri="{FF2B5EF4-FFF2-40B4-BE49-F238E27FC236}">
              <a16:creationId xmlns:a16="http://schemas.microsoft.com/office/drawing/2014/main" id="{F99269C7-B467-351F-0248-3928B153B9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3" name="Text Box 59">
          <a:extLst>
            <a:ext uri="{FF2B5EF4-FFF2-40B4-BE49-F238E27FC236}">
              <a16:creationId xmlns:a16="http://schemas.microsoft.com/office/drawing/2014/main" id="{56B4FD4A-C523-E3F1-510D-921E46E25EA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4" name="Text Box 59">
          <a:extLst>
            <a:ext uri="{FF2B5EF4-FFF2-40B4-BE49-F238E27FC236}">
              <a16:creationId xmlns:a16="http://schemas.microsoft.com/office/drawing/2014/main" id="{43300AEB-CE98-3648-B378-33F07FEB192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5" name="Text Box 59">
          <a:extLst>
            <a:ext uri="{FF2B5EF4-FFF2-40B4-BE49-F238E27FC236}">
              <a16:creationId xmlns:a16="http://schemas.microsoft.com/office/drawing/2014/main" id="{6E3776F1-5874-CC6E-C45F-22DBCF5924A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6" name="Text Box 59">
          <a:extLst>
            <a:ext uri="{FF2B5EF4-FFF2-40B4-BE49-F238E27FC236}">
              <a16:creationId xmlns:a16="http://schemas.microsoft.com/office/drawing/2014/main" id="{9C66469F-0394-5B93-2552-DF536BAA8BF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7" name="Text Box 59">
          <a:extLst>
            <a:ext uri="{FF2B5EF4-FFF2-40B4-BE49-F238E27FC236}">
              <a16:creationId xmlns:a16="http://schemas.microsoft.com/office/drawing/2014/main" id="{44244408-50F1-1851-1F7B-0137DB37A95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8" name="Text Box 59">
          <a:extLst>
            <a:ext uri="{FF2B5EF4-FFF2-40B4-BE49-F238E27FC236}">
              <a16:creationId xmlns:a16="http://schemas.microsoft.com/office/drawing/2014/main" id="{0B029C01-ACB1-1219-B564-888A365A7B0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9" name="Text Box 59">
          <a:extLst>
            <a:ext uri="{FF2B5EF4-FFF2-40B4-BE49-F238E27FC236}">
              <a16:creationId xmlns:a16="http://schemas.microsoft.com/office/drawing/2014/main" id="{6B030F71-10EE-572D-0173-A857D4735FE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0" name="Text Box 59">
          <a:extLst>
            <a:ext uri="{FF2B5EF4-FFF2-40B4-BE49-F238E27FC236}">
              <a16:creationId xmlns:a16="http://schemas.microsoft.com/office/drawing/2014/main" id="{F0AC06D8-340E-4775-44FA-53D4D4271C6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1" name="Text Box 59">
          <a:extLst>
            <a:ext uri="{FF2B5EF4-FFF2-40B4-BE49-F238E27FC236}">
              <a16:creationId xmlns:a16="http://schemas.microsoft.com/office/drawing/2014/main" id="{CBB1C7F7-AE50-1FBF-7A2B-AC284278F8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2" name="Text Box 59">
          <a:extLst>
            <a:ext uri="{FF2B5EF4-FFF2-40B4-BE49-F238E27FC236}">
              <a16:creationId xmlns:a16="http://schemas.microsoft.com/office/drawing/2014/main" id="{BB941518-D123-4D4A-1EE2-25157372A56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3" name="Text Box 59">
          <a:extLst>
            <a:ext uri="{FF2B5EF4-FFF2-40B4-BE49-F238E27FC236}">
              <a16:creationId xmlns:a16="http://schemas.microsoft.com/office/drawing/2014/main" id="{C04D0E3B-73CF-8BD3-EBEF-E7064D4BA46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4" name="Text Box 59">
          <a:extLst>
            <a:ext uri="{FF2B5EF4-FFF2-40B4-BE49-F238E27FC236}">
              <a16:creationId xmlns:a16="http://schemas.microsoft.com/office/drawing/2014/main" id="{B07CDFC4-B3D1-0979-5108-BCEF751A3CA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5" name="Text Box 59">
          <a:extLst>
            <a:ext uri="{FF2B5EF4-FFF2-40B4-BE49-F238E27FC236}">
              <a16:creationId xmlns:a16="http://schemas.microsoft.com/office/drawing/2014/main" id="{247E5779-EE0D-C949-0A94-7AA606100D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6" name="Text Box 59">
          <a:extLst>
            <a:ext uri="{FF2B5EF4-FFF2-40B4-BE49-F238E27FC236}">
              <a16:creationId xmlns:a16="http://schemas.microsoft.com/office/drawing/2014/main" id="{D6BB8632-37F4-A0EB-66D6-8AA8BA50210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7" name="Text Box 59">
          <a:extLst>
            <a:ext uri="{FF2B5EF4-FFF2-40B4-BE49-F238E27FC236}">
              <a16:creationId xmlns:a16="http://schemas.microsoft.com/office/drawing/2014/main" id="{04A74EAA-F4EF-45DB-DB57-354BA14101E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8" name="Text Box 59">
          <a:extLst>
            <a:ext uri="{FF2B5EF4-FFF2-40B4-BE49-F238E27FC236}">
              <a16:creationId xmlns:a16="http://schemas.microsoft.com/office/drawing/2014/main" id="{FD491AA8-77C4-6B83-E327-B7EF9B7299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9" name="Text Box 59">
          <a:extLst>
            <a:ext uri="{FF2B5EF4-FFF2-40B4-BE49-F238E27FC236}">
              <a16:creationId xmlns:a16="http://schemas.microsoft.com/office/drawing/2014/main" id="{EA40A397-A9EB-1D5E-D15A-7B66A7FCFFB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0" name="Text Box 59">
          <a:extLst>
            <a:ext uri="{FF2B5EF4-FFF2-40B4-BE49-F238E27FC236}">
              <a16:creationId xmlns:a16="http://schemas.microsoft.com/office/drawing/2014/main" id="{4B750F7A-2C17-6C3A-6BE8-DDF555AF59A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1" name="Text Box 59">
          <a:extLst>
            <a:ext uri="{FF2B5EF4-FFF2-40B4-BE49-F238E27FC236}">
              <a16:creationId xmlns:a16="http://schemas.microsoft.com/office/drawing/2014/main" id="{69CB07F2-DED0-B473-464D-80B297E63A1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2" name="Text Box 59">
          <a:extLst>
            <a:ext uri="{FF2B5EF4-FFF2-40B4-BE49-F238E27FC236}">
              <a16:creationId xmlns:a16="http://schemas.microsoft.com/office/drawing/2014/main" id="{1CDA92FF-130E-C998-CA12-98A2755C747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3" name="Text Box 59">
          <a:extLst>
            <a:ext uri="{FF2B5EF4-FFF2-40B4-BE49-F238E27FC236}">
              <a16:creationId xmlns:a16="http://schemas.microsoft.com/office/drawing/2014/main" id="{B32D9CD5-3102-DE25-69BF-4D40B1E30EA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4" name="Text Box 59">
          <a:extLst>
            <a:ext uri="{FF2B5EF4-FFF2-40B4-BE49-F238E27FC236}">
              <a16:creationId xmlns:a16="http://schemas.microsoft.com/office/drawing/2014/main" id="{8AAC07B7-170B-EE35-4D2D-A1155CD9B7BC}"/>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5" name="Text Box 59">
          <a:extLst>
            <a:ext uri="{FF2B5EF4-FFF2-40B4-BE49-F238E27FC236}">
              <a16:creationId xmlns:a16="http://schemas.microsoft.com/office/drawing/2014/main" id="{2428F264-FE9A-EB70-DB6C-1E0256F6DE6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6" name="Text Box 59">
          <a:extLst>
            <a:ext uri="{FF2B5EF4-FFF2-40B4-BE49-F238E27FC236}">
              <a16:creationId xmlns:a16="http://schemas.microsoft.com/office/drawing/2014/main" id="{33CBC5DB-FE20-08B6-E6C5-6C4349C7E318}"/>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7" name="Text Box 59">
          <a:extLst>
            <a:ext uri="{FF2B5EF4-FFF2-40B4-BE49-F238E27FC236}">
              <a16:creationId xmlns:a16="http://schemas.microsoft.com/office/drawing/2014/main" id="{1F4BCE11-72A5-678C-B336-B450477D30A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8" name="Text Box 59">
          <a:extLst>
            <a:ext uri="{FF2B5EF4-FFF2-40B4-BE49-F238E27FC236}">
              <a16:creationId xmlns:a16="http://schemas.microsoft.com/office/drawing/2014/main" id="{48C7F8B3-D237-E4BD-7F3C-2CA2CBD0581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9" name="Text Box 59">
          <a:extLst>
            <a:ext uri="{FF2B5EF4-FFF2-40B4-BE49-F238E27FC236}">
              <a16:creationId xmlns:a16="http://schemas.microsoft.com/office/drawing/2014/main" id="{D3FFEBA5-8F5A-7105-5768-1E49C4C04301}"/>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0" name="Text Box 59">
          <a:extLst>
            <a:ext uri="{FF2B5EF4-FFF2-40B4-BE49-F238E27FC236}">
              <a16:creationId xmlns:a16="http://schemas.microsoft.com/office/drawing/2014/main" id="{3F603158-1F14-A165-3A4C-374C2479FF3B}"/>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1" name="Text Box 59">
          <a:extLst>
            <a:ext uri="{FF2B5EF4-FFF2-40B4-BE49-F238E27FC236}">
              <a16:creationId xmlns:a16="http://schemas.microsoft.com/office/drawing/2014/main" id="{47A358B3-6EC2-029A-BAC5-20EE00E9510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2" name="Text Box 59">
          <a:extLst>
            <a:ext uri="{FF2B5EF4-FFF2-40B4-BE49-F238E27FC236}">
              <a16:creationId xmlns:a16="http://schemas.microsoft.com/office/drawing/2014/main" id="{994BDEDB-BF25-5800-36C8-3C13750AA42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3" name="Text Box 59">
          <a:extLst>
            <a:ext uri="{FF2B5EF4-FFF2-40B4-BE49-F238E27FC236}">
              <a16:creationId xmlns:a16="http://schemas.microsoft.com/office/drawing/2014/main" id="{762A5A2F-FCDE-B924-E24E-3D6892601E3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4" name="Text Box 59">
          <a:extLst>
            <a:ext uri="{FF2B5EF4-FFF2-40B4-BE49-F238E27FC236}">
              <a16:creationId xmlns:a16="http://schemas.microsoft.com/office/drawing/2014/main" id="{49B48578-F8E9-3CCD-E565-D8F9B88C095E}"/>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5" name="Text Box 59">
          <a:extLst>
            <a:ext uri="{FF2B5EF4-FFF2-40B4-BE49-F238E27FC236}">
              <a16:creationId xmlns:a16="http://schemas.microsoft.com/office/drawing/2014/main" id="{FB30CCFF-E1F2-BB47-532C-393AE4C0DEE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6" name="Text Box 59">
          <a:extLst>
            <a:ext uri="{FF2B5EF4-FFF2-40B4-BE49-F238E27FC236}">
              <a16:creationId xmlns:a16="http://schemas.microsoft.com/office/drawing/2014/main" id="{57A6D3AA-4563-906A-DACC-53844DE94C8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7" name="Text Box 59">
          <a:extLst>
            <a:ext uri="{FF2B5EF4-FFF2-40B4-BE49-F238E27FC236}">
              <a16:creationId xmlns:a16="http://schemas.microsoft.com/office/drawing/2014/main" id="{08DBE5BF-3685-2527-9EE0-3C313E34BF1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8" name="Text Box 59">
          <a:extLst>
            <a:ext uri="{FF2B5EF4-FFF2-40B4-BE49-F238E27FC236}">
              <a16:creationId xmlns:a16="http://schemas.microsoft.com/office/drawing/2014/main" id="{495D0276-F846-0067-6B50-E0CC02BEA0D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9" name="Text Box 59">
          <a:extLst>
            <a:ext uri="{FF2B5EF4-FFF2-40B4-BE49-F238E27FC236}">
              <a16:creationId xmlns:a16="http://schemas.microsoft.com/office/drawing/2014/main" id="{E9DA66D5-ABF7-5859-F007-0010B44AD3E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0" name="Text Box 59">
          <a:extLst>
            <a:ext uri="{FF2B5EF4-FFF2-40B4-BE49-F238E27FC236}">
              <a16:creationId xmlns:a16="http://schemas.microsoft.com/office/drawing/2014/main" id="{02EF5868-95EA-4F9E-BF5B-25CAE82D2654}"/>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1" name="Text Box 59">
          <a:extLst>
            <a:ext uri="{FF2B5EF4-FFF2-40B4-BE49-F238E27FC236}">
              <a16:creationId xmlns:a16="http://schemas.microsoft.com/office/drawing/2014/main" id="{E3A80B8E-1C35-9902-4A92-B7554FCABD4F}"/>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2" name="Text Box 59">
          <a:extLst>
            <a:ext uri="{FF2B5EF4-FFF2-40B4-BE49-F238E27FC236}">
              <a16:creationId xmlns:a16="http://schemas.microsoft.com/office/drawing/2014/main" id="{AF18C217-2231-6265-A387-FABECCE5283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3" name="Text Box 59">
          <a:extLst>
            <a:ext uri="{FF2B5EF4-FFF2-40B4-BE49-F238E27FC236}">
              <a16:creationId xmlns:a16="http://schemas.microsoft.com/office/drawing/2014/main" id="{A9A380AD-9230-FB92-2DAC-4BF5694ED25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4" name="Text Box 59">
          <a:extLst>
            <a:ext uri="{FF2B5EF4-FFF2-40B4-BE49-F238E27FC236}">
              <a16:creationId xmlns:a16="http://schemas.microsoft.com/office/drawing/2014/main" id="{C7982EC1-E89A-76D5-C946-C8FF302777D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5" name="Text Box 59">
          <a:extLst>
            <a:ext uri="{FF2B5EF4-FFF2-40B4-BE49-F238E27FC236}">
              <a16:creationId xmlns:a16="http://schemas.microsoft.com/office/drawing/2014/main" id="{A54440E2-35B2-E189-5846-DABDA215C1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6" name="Text Box 59">
          <a:extLst>
            <a:ext uri="{FF2B5EF4-FFF2-40B4-BE49-F238E27FC236}">
              <a16:creationId xmlns:a16="http://schemas.microsoft.com/office/drawing/2014/main" id="{C8281E8C-DCB4-C127-64CE-FC5716A7206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7" name="Text Box 59">
          <a:extLst>
            <a:ext uri="{FF2B5EF4-FFF2-40B4-BE49-F238E27FC236}">
              <a16:creationId xmlns:a16="http://schemas.microsoft.com/office/drawing/2014/main" id="{4F8A7B3B-FCDD-1703-B63D-2959E83E250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8" name="Text Box 59">
          <a:extLst>
            <a:ext uri="{FF2B5EF4-FFF2-40B4-BE49-F238E27FC236}">
              <a16:creationId xmlns:a16="http://schemas.microsoft.com/office/drawing/2014/main" id="{0EB1CB33-FE67-DF3A-BA91-F82AE3FE05C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9" name="Text Box 59">
          <a:extLst>
            <a:ext uri="{FF2B5EF4-FFF2-40B4-BE49-F238E27FC236}">
              <a16:creationId xmlns:a16="http://schemas.microsoft.com/office/drawing/2014/main" id="{75E6D279-0C2C-DD58-7BCB-118C876A4AE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0" name="Text Box 59">
          <a:extLst>
            <a:ext uri="{FF2B5EF4-FFF2-40B4-BE49-F238E27FC236}">
              <a16:creationId xmlns:a16="http://schemas.microsoft.com/office/drawing/2014/main" id="{7A5BEAFD-7D31-A88C-B971-48496A7776C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1" name="Text Box 59">
          <a:extLst>
            <a:ext uri="{FF2B5EF4-FFF2-40B4-BE49-F238E27FC236}">
              <a16:creationId xmlns:a16="http://schemas.microsoft.com/office/drawing/2014/main" id="{57378986-B0A3-987D-A009-C8A5729AAE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2" name="Text Box 59">
          <a:extLst>
            <a:ext uri="{FF2B5EF4-FFF2-40B4-BE49-F238E27FC236}">
              <a16:creationId xmlns:a16="http://schemas.microsoft.com/office/drawing/2014/main" id="{7FCD6AAE-6718-B2DB-CE85-7AC715864C23}"/>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3" name="Text Box 59">
          <a:extLst>
            <a:ext uri="{FF2B5EF4-FFF2-40B4-BE49-F238E27FC236}">
              <a16:creationId xmlns:a16="http://schemas.microsoft.com/office/drawing/2014/main" id="{05470E94-16A4-CBFA-3718-04E0681871F2}"/>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4" name="Text Box 59">
          <a:extLst>
            <a:ext uri="{FF2B5EF4-FFF2-40B4-BE49-F238E27FC236}">
              <a16:creationId xmlns:a16="http://schemas.microsoft.com/office/drawing/2014/main" id="{C0B8D815-1CFC-5068-D9C3-58FCBC62DC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5" name="Text Box 59">
          <a:extLst>
            <a:ext uri="{FF2B5EF4-FFF2-40B4-BE49-F238E27FC236}">
              <a16:creationId xmlns:a16="http://schemas.microsoft.com/office/drawing/2014/main" id="{EDE63A37-30F7-4175-1528-1B7612DCCC1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6" name="Text Box 59">
          <a:extLst>
            <a:ext uri="{FF2B5EF4-FFF2-40B4-BE49-F238E27FC236}">
              <a16:creationId xmlns:a16="http://schemas.microsoft.com/office/drawing/2014/main" id="{71D4E390-F3A5-06AF-4BFE-69E9684D326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7" name="Text Box 59">
          <a:extLst>
            <a:ext uri="{FF2B5EF4-FFF2-40B4-BE49-F238E27FC236}">
              <a16:creationId xmlns:a16="http://schemas.microsoft.com/office/drawing/2014/main" id="{27C2B9B2-BA52-9A03-40AD-4645E8B424F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8" name="Text Box 59">
          <a:extLst>
            <a:ext uri="{FF2B5EF4-FFF2-40B4-BE49-F238E27FC236}">
              <a16:creationId xmlns:a16="http://schemas.microsoft.com/office/drawing/2014/main" id="{E7C483D7-A907-D321-E98F-041ECF56D470}"/>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9" name="Text Box 59">
          <a:extLst>
            <a:ext uri="{FF2B5EF4-FFF2-40B4-BE49-F238E27FC236}">
              <a16:creationId xmlns:a16="http://schemas.microsoft.com/office/drawing/2014/main" id="{A435C5E2-66F0-B2CE-E1CB-823CB891CD5A}"/>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0" name="Text Box 59">
          <a:extLst>
            <a:ext uri="{FF2B5EF4-FFF2-40B4-BE49-F238E27FC236}">
              <a16:creationId xmlns:a16="http://schemas.microsoft.com/office/drawing/2014/main" id="{7908178B-A97A-61B7-79B6-5950BB022A87}"/>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1" name="Text Box 59">
          <a:extLst>
            <a:ext uri="{FF2B5EF4-FFF2-40B4-BE49-F238E27FC236}">
              <a16:creationId xmlns:a16="http://schemas.microsoft.com/office/drawing/2014/main" id="{83B926EF-6984-1614-8A8D-9B4192038BC6}"/>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2" name="Text Box 59">
          <a:extLst>
            <a:ext uri="{FF2B5EF4-FFF2-40B4-BE49-F238E27FC236}">
              <a16:creationId xmlns:a16="http://schemas.microsoft.com/office/drawing/2014/main" id="{2E59E344-F3CA-80AC-1C47-45987EB5F779}"/>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3" name="Text Box 59">
          <a:extLst>
            <a:ext uri="{FF2B5EF4-FFF2-40B4-BE49-F238E27FC236}">
              <a16:creationId xmlns:a16="http://schemas.microsoft.com/office/drawing/2014/main" id="{0F06E358-E3E9-01FA-18C4-D29DBABDB5D5}"/>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4" name="Text Box 59">
          <a:extLst>
            <a:ext uri="{FF2B5EF4-FFF2-40B4-BE49-F238E27FC236}">
              <a16:creationId xmlns:a16="http://schemas.microsoft.com/office/drawing/2014/main" id="{740EB047-23E0-8E88-F6D2-118842125A0D}"/>
            </a:ext>
          </a:extLst>
        </xdr:cNvPr>
        <xdr:cNvSpPr txBox="1">
          <a:spLocks noChangeArrowheads="1"/>
        </xdr:cNvSpPr>
      </xdr:nvSpPr>
      <xdr:spPr bwMode="auto">
        <a:xfrm>
          <a:off x="2819400" y="37719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5" name="Text Box 59">
          <a:extLst>
            <a:ext uri="{FF2B5EF4-FFF2-40B4-BE49-F238E27FC236}">
              <a16:creationId xmlns:a16="http://schemas.microsoft.com/office/drawing/2014/main" id="{083ED467-7185-C80D-F287-282AA817A9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6" name="Text Box 59">
          <a:extLst>
            <a:ext uri="{FF2B5EF4-FFF2-40B4-BE49-F238E27FC236}">
              <a16:creationId xmlns:a16="http://schemas.microsoft.com/office/drawing/2014/main" id="{9D460C6D-1157-37E1-9197-5A8B7AE899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7" name="Text Box 59">
          <a:extLst>
            <a:ext uri="{FF2B5EF4-FFF2-40B4-BE49-F238E27FC236}">
              <a16:creationId xmlns:a16="http://schemas.microsoft.com/office/drawing/2014/main" id="{94C7DF9F-33C9-8B06-9EFA-9456C3ADAE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8" name="Text Box 59">
          <a:extLst>
            <a:ext uri="{FF2B5EF4-FFF2-40B4-BE49-F238E27FC236}">
              <a16:creationId xmlns:a16="http://schemas.microsoft.com/office/drawing/2014/main" id="{2DA133AC-4A87-D9F6-6E79-0D43B30F5B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79" name="Text Box 59">
          <a:extLst>
            <a:ext uri="{FF2B5EF4-FFF2-40B4-BE49-F238E27FC236}">
              <a16:creationId xmlns:a16="http://schemas.microsoft.com/office/drawing/2014/main" id="{1D75880F-410D-B035-0686-654128734C4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0" name="Text Box 59">
          <a:extLst>
            <a:ext uri="{FF2B5EF4-FFF2-40B4-BE49-F238E27FC236}">
              <a16:creationId xmlns:a16="http://schemas.microsoft.com/office/drawing/2014/main" id="{7BC686A1-B4BE-5A1B-BEF4-5631408101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1" name="Text Box 59">
          <a:extLst>
            <a:ext uri="{FF2B5EF4-FFF2-40B4-BE49-F238E27FC236}">
              <a16:creationId xmlns:a16="http://schemas.microsoft.com/office/drawing/2014/main" id="{B6F9619A-DDB8-7594-A3F4-9498B991BD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2" name="Text Box 59">
          <a:extLst>
            <a:ext uri="{FF2B5EF4-FFF2-40B4-BE49-F238E27FC236}">
              <a16:creationId xmlns:a16="http://schemas.microsoft.com/office/drawing/2014/main" id="{6F785C73-937F-DDD4-7A92-17B667EAB53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3" name="Text Box 59">
          <a:extLst>
            <a:ext uri="{FF2B5EF4-FFF2-40B4-BE49-F238E27FC236}">
              <a16:creationId xmlns:a16="http://schemas.microsoft.com/office/drawing/2014/main" id="{D6F900AE-465A-FD08-DB20-B673AE4EE43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4" name="Text Box 59">
          <a:extLst>
            <a:ext uri="{FF2B5EF4-FFF2-40B4-BE49-F238E27FC236}">
              <a16:creationId xmlns:a16="http://schemas.microsoft.com/office/drawing/2014/main" id="{1B17243B-6669-FFA7-88C3-3EDB134A92A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5" name="Text Box 59">
          <a:extLst>
            <a:ext uri="{FF2B5EF4-FFF2-40B4-BE49-F238E27FC236}">
              <a16:creationId xmlns:a16="http://schemas.microsoft.com/office/drawing/2014/main" id="{4DB969F7-3574-6E79-F9E7-8F2B468809D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6" name="Text Box 59">
          <a:extLst>
            <a:ext uri="{FF2B5EF4-FFF2-40B4-BE49-F238E27FC236}">
              <a16:creationId xmlns:a16="http://schemas.microsoft.com/office/drawing/2014/main" id="{490E635B-7AB9-5A49-7B77-FD76E87726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7" name="Text Box 59">
          <a:extLst>
            <a:ext uri="{FF2B5EF4-FFF2-40B4-BE49-F238E27FC236}">
              <a16:creationId xmlns:a16="http://schemas.microsoft.com/office/drawing/2014/main" id="{CB2F85B2-E598-D7AF-C832-EF14739359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8" name="Text Box 59">
          <a:extLst>
            <a:ext uri="{FF2B5EF4-FFF2-40B4-BE49-F238E27FC236}">
              <a16:creationId xmlns:a16="http://schemas.microsoft.com/office/drawing/2014/main" id="{0E6937AB-7ED7-29DD-D267-AEB2BF460B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89" name="Text Box 59">
          <a:extLst>
            <a:ext uri="{FF2B5EF4-FFF2-40B4-BE49-F238E27FC236}">
              <a16:creationId xmlns:a16="http://schemas.microsoft.com/office/drawing/2014/main" id="{D3F474A6-0DB4-4E7E-E428-81A0E4D791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0" name="Text Box 59">
          <a:extLst>
            <a:ext uri="{FF2B5EF4-FFF2-40B4-BE49-F238E27FC236}">
              <a16:creationId xmlns:a16="http://schemas.microsoft.com/office/drawing/2014/main" id="{79CE7C63-D38C-D965-1AC1-91EB25DDA5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1" name="Text Box 59">
          <a:extLst>
            <a:ext uri="{FF2B5EF4-FFF2-40B4-BE49-F238E27FC236}">
              <a16:creationId xmlns:a16="http://schemas.microsoft.com/office/drawing/2014/main" id="{5FCCDCAA-0B01-F42F-B63F-68270979278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2" name="Text Box 59">
          <a:extLst>
            <a:ext uri="{FF2B5EF4-FFF2-40B4-BE49-F238E27FC236}">
              <a16:creationId xmlns:a16="http://schemas.microsoft.com/office/drawing/2014/main" id="{955C6743-636F-7003-ABBF-86100D1775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3" name="Text Box 59">
          <a:extLst>
            <a:ext uri="{FF2B5EF4-FFF2-40B4-BE49-F238E27FC236}">
              <a16:creationId xmlns:a16="http://schemas.microsoft.com/office/drawing/2014/main" id="{D8F44C48-977E-7A05-5C46-6B936206BE0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4" name="Text Box 59">
          <a:extLst>
            <a:ext uri="{FF2B5EF4-FFF2-40B4-BE49-F238E27FC236}">
              <a16:creationId xmlns:a16="http://schemas.microsoft.com/office/drawing/2014/main" id="{861B83AD-33C6-0C55-C969-C6648FE7FD2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5" name="Text Box 59">
          <a:extLst>
            <a:ext uri="{FF2B5EF4-FFF2-40B4-BE49-F238E27FC236}">
              <a16:creationId xmlns:a16="http://schemas.microsoft.com/office/drawing/2014/main" id="{30B9E3AF-8F05-E50F-EA96-3059777557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6" name="Text Box 59">
          <a:extLst>
            <a:ext uri="{FF2B5EF4-FFF2-40B4-BE49-F238E27FC236}">
              <a16:creationId xmlns:a16="http://schemas.microsoft.com/office/drawing/2014/main" id="{9A0BA479-C24A-2D8D-1D1F-1ABC5CA8E1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7" name="Text Box 59">
          <a:extLst>
            <a:ext uri="{FF2B5EF4-FFF2-40B4-BE49-F238E27FC236}">
              <a16:creationId xmlns:a16="http://schemas.microsoft.com/office/drawing/2014/main" id="{7A96DD53-DF4A-9261-7985-30EC1342E4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8" name="Text Box 59">
          <a:extLst>
            <a:ext uri="{FF2B5EF4-FFF2-40B4-BE49-F238E27FC236}">
              <a16:creationId xmlns:a16="http://schemas.microsoft.com/office/drawing/2014/main" id="{D00E2A06-43B6-87BC-F945-48501C7A0B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099" name="Text Box 59">
          <a:extLst>
            <a:ext uri="{FF2B5EF4-FFF2-40B4-BE49-F238E27FC236}">
              <a16:creationId xmlns:a16="http://schemas.microsoft.com/office/drawing/2014/main" id="{C9C1C10C-F06D-FA03-7F9E-FCB83BEBFE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0" name="Text Box 59">
          <a:extLst>
            <a:ext uri="{FF2B5EF4-FFF2-40B4-BE49-F238E27FC236}">
              <a16:creationId xmlns:a16="http://schemas.microsoft.com/office/drawing/2014/main" id="{16CB3A96-8614-7D17-32BB-FB3A351439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1" name="Text Box 59">
          <a:extLst>
            <a:ext uri="{FF2B5EF4-FFF2-40B4-BE49-F238E27FC236}">
              <a16:creationId xmlns:a16="http://schemas.microsoft.com/office/drawing/2014/main" id="{7B20055C-CB56-65AE-DDBA-FCBD8CFFCC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2" name="Text Box 59">
          <a:extLst>
            <a:ext uri="{FF2B5EF4-FFF2-40B4-BE49-F238E27FC236}">
              <a16:creationId xmlns:a16="http://schemas.microsoft.com/office/drawing/2014/main" id="{E5E48B2D-F526-EA30-D77A-1CFDA78ADF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3" name="Text Box 59">
          <a:extLst>
            <a:ext uri="{FF2B5EF4-FFF2-40B4-BE49-F238E27FC236}">
              <a16:creationId xmlns:a16="http://schemas.microsoft.com/office/drawing/2014/main" id="{1BCB0BAD-8A10-B881-F78B-763A104A15F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4" name="Text Box 59">
          <a:extLst>
            <a:ext uri="{FF2B5EF4-FFF2-40B4-BE49-F238E27FC236}">
              <a16:creationId xmlns:a16="http://schemas.microsoft.com/office/drawing/2014/main" id="{6876D1E0-6912-FA7A-081A-C7F17F7A31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5" name="Text Box 59">
          <a:extLst>
            <a:ext uri="{FF2B5EF4-FFF2-40B4-BE49-F238E27FC236}">
              <a16:creationId xmlns:a16="http://schemas.microsoft.com/office/drawing/2014/main" id="{3147D1D4-36B4-8228-1FD3-14EE472650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6" name="Text Box 59">
          <a:extLst>
            <a:ext uri="{FF2B5EF4-FFF2-40B4-BE49-F238E27FC236}">
              <a16:creationId xmlns:a16="http://schemas.microsoft.com/office/drawing/2014/main" id="{6D59C755-ECDE-3C41-97A6-4483650468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7" name="Text Box 59">
          <a:extLst>
            <a:ext uri="{FF2B5EF4-FFF2-40B4-BE49-F238E27FC236}">
              <a16:creationId xmlns:a16="http://schemas.microsoft.com/office/drawing/2014/main" id="{CB8A1D33-5B22-EA7D-808A-2B4CC688F4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8" name="Text Box 59">
          <a:extLst>
            <a:ext uri="{FF2B5EF4-FFF2-40B4-BE49-F238E27FC236}">
              <a16:creationId xmlns:a16="http://schemas.microsoft.com/office/drawing/2014/main" id="{8D326CF0-A8C5-CBF4-78F0-AB54E62884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09" name="Text Box 59">
          <a:extLst>
            <a:ext uri="{FF2B5EF4-FFF2-40B4-BE49-F238E27FC236}">
              <a16:creationId xmlns:a16="http://schemas.microsoft.com/office/drawing/2014/main" id="{84E17E97-3FC7-D928-F475-292A8C09568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0" name="Text Box 59">
          <a:extLst>
            <a:ext uri="{FF2B5EF4-FFF2-40B4-BE49-F238E27FC236}">
              <a16:creationId xmlns:a16="http://schemas.microsoft.com/office/drawing/2014/main" id="{40E943AC-63CF-348E-6CA0-B681693F49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1" name="Text Box 59">
          <a:extLst>
            <a:ext uri="{FF2B5EF4-FFF2-40B4-BE49-F238E27FC236}">
              <a16:creationId xmlns:a16="http://schemas.microsoft.com/office/drawing/2014/main" id="{A661A19B-47D1-0DEC-D03E-14E8E36D65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2" name="Text Box 59">
          <a:extLst>
            <a:ext uri="{FF2B5EF4-FFF2-40B4-BE49-F238E27FC236}">
              <a16:creationId xmlns:a16="http://schemas.microsoft.com/office/drawing/2014/main" id="{23FE132B-A001-3AA7-6ECD-AB3105A7AFD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3" name="Text Box 59">
          <a:extLst>
            <a:ext uri="{FF2B5EF4-FFF2-40B4-BE49-F238E27FC236}">
              <a16:creationId xmlns:a16="http://schemas.microsoft.com/office/drawing/2014/main" id="{8E219FA0-6B82-DAC0-E3C2-2DD8A1CA0B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4" name="Text Box 59">
          <a:extLst>
            <a:ext uri="{FF2B5EF4-FFF2-40B4-BE49-F238E27FC236}">
              <a16:creationId xmlns:a16="http://schemas.microsoft.com/office/drawing/2014/main" id="{CA91C09F-51B3-59BB-027D-7F2BBDCE175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5" name="Text Box 59">
          <a:extLst>
            <a:ext uri="{FF2B5EF4-FFF2-40B4-BE49-F238E27FC236}">
              <a16:creationId xmlns:a16="http://schemas.microsoft.com/office/drawing/2014/main" id="{4A7D9EAA-EC6C-1333-2D17-83A5CD9A03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6" name="Text Box 59">
          <a:extLst>
            <a:ext uri="{FF2B5EF4-FFF2-40B4-BE49-F238E27FC236}">
              <a16:creationId xmlns:a16="http://schemas.microsoft.com/office/drawing/2014/main" id="{BFC0A25C-D1E6-1F74-4FB7-B0B76FFB29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7" name="Text Box 59">
          <a:extLst>
            <a:ext uri="{FF2B5EF4-FFF2-40B4-BE49-F238E27FC236}">
              <a16:creationId xmlns:a16="http://schemas.microsoft.com/office/drawing/2014/main" id="{4F779714-1E3B-9FEE-5EBC-49BC5DF971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8" name="Text Box 59">
          <a:extLst>
            <a:ext uri="{FF2B5EF4-FFF2-40B4-BE49-F238E27FC236}">
              <a16:creationId xmlns:a16="http://schemas.microsoft.com/office/drawing/2014/main" id="{B9A88A8F-6EBD-F524-D4A6-0FA547C4BDC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19" name="Text Box 59">
          <a:extLst>
            <a:ext uri="{FF2B5EF4-FFF2-40B4-BE49-F238E27FC236}">
              <a16:creationId xmlns:a16="http://schemas.microsoft.com/office/drawing/2014/main" id="{50D419D8-7486-4FE9-61FF-5512F19B7A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0" name="Text Box 59">
          <a:extLst>
            <a:ext uri="{FF2B5EF4-FFF2-40B4-BE49-F238E27FC236}">
              <a16:creationId xmlns:a16="http://schemas.microsoft.com/office/drawing/2014/main" id="{91DA87AC-085D-884F-F702-F38819DD70C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1" name="Text Box 59">
          <a:extLst>
            <a:ext uri="{FF2B5EF4-FFF2-40B4-BE49-F238E27FC236}">
              <a16:creationId xmlns:a16="http://schemas.microsoft.com/office/drawing/2014/main" id="{9A0E0F03-43DD-3687-734B-C4E9903C639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2" name="Text Box 59">
          <a:extLst>
            <a:ext uri="{FF2B5EF4-FFF2-40B4-BE49-F238E27FC236}">
              <a16:creationId xmlns:a16="http://schemas.microsoft.com/office/drawing/2014/main" id="{9E8F7E49-460C-4F9B-F99C-E1E12FF17E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3" name="Text Box 59">
          <a:extLst>
            <a:ext uri="{FF2B5EF4-FFF2-40B4-BE49-F238E27FC236}">
              <a16:creationId xmlns:a16="http://schemas.microsoft.com/office/drawing/2014/main" id="{0EFA2643-A5C9-B225-A968-2F9C6FEA67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4" name="Text Box 59">
          <a:extLst>
            <a:ext uri="{FF2B5EF4-FFF2-40B4-BE49-F238E27FC236}">
              <a16:creationId xmlns:a16="http://schemas.microsoft.com/office/drawing/2014/main" id="{4193FE34-E46E-1884-97D2-8B35CE30FE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5" name="Text Box 59">
          <a:extLst>
            <a:ext uri="{FF2B5EF4-FFF2-40B4-BE49-F238E27FC236}">
              <a16:creationId xmlns:a16="http://schemas.microsoft.com/office/drawing/2014/main" id="{604EE785-943F-1690-382C-49DE2F5D66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6" name="Text Box 59">
          <a:extLst>
            <a:ext uri="{FF2B5EF4-FFF2-40B4-BE49-F238E27FC236}">
              <a16:creationId xmlns:a16="http://schemas.microsoft.com/office/drawing/2014/main" id="{0F3ADAA4-0EDB-58BB-A536-D6EC3293AF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7" name="Text Box 59">
          <a:extLst>
            <a:ext uri="{FF2B5EF4-FFF2-40B4-BE49-F238E27FC236}">
              <a16:creationId xmlns:a16="http://schemas.microsoft.com/office/drawing/2014/main" id="{CE8AC13A-001C-4A50-880A-3B53C5BFB99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8" name="Text Box 59">
          <a:extLst>
            <a:ext uri="{FF2B5EF4-FFF2-40B4-BE49-F238E27FC236}">
              <a16:creationId xmlns:a16="http://schemas.microsoft.com/office/drawing/2014/main" id="{D431111F-DB47-72FA-1284-7D706DE14E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29" name="Text Box 59">
          <a:extLst>
            <a:ext uri="{FF2B5EF4-FFF2-40B4-BE49-F238E27FC236}">
              <a16:creationId xmlns:a16="http://schemas.microsoft.com/office/drawing/2014/main" id="{4C0D0CDC-3DAA-569A-AD3F-AEE471BE51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0" name="Text Box 59">
          <a:extLst>
            <a:ext uri="{FF2B5EF4-FFF2-40B4-BE49-F238E27FC236}">
              <a16:creationId xmlns:a16="http://schemas.microsoft.com/office/drawing/2014/main" id="{700B4C01-3CC7-FB3A-28EA-DA96417DB4B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1" name="Text Box 59">
          <a:extLst>
            <a:ext uri="{FF2B5EF4-FFF2-40B4-BE49-F238E27FC236}">
              <a16:creationId xmlns:a16="http://schemas.microsoft.com/office/drawing/2014/main" id="{47743109-0155-4D2B-3F3F-32F9A663C0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2" name="Text Box 59">
          <a:extLst>
            <a:ext uri="{FF2B5EF4-FFF2-40B4-BE49-F238E27FC236}">
              <a16:creationId xmlns:a16="http://schemas.microsoft.com/office/drawing/2014/main" id="{2A922FFE-60DB-1950-A04B-7095585A9F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3" name="Text Box 59">
          <a:extLst>
            <a:ext uri="{FF2B5EF4-FFF2-40B4-BE49-F238E27FC236}">
              <a16:creationId xmlns:a16="http://schemas.microsoft.com/office/drawing/2014/main" id="{A7CA1145-D2BD-9CA1-A850-F64E9E2181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4" name="Text Box 59">
          <a:extLst>
            <a:ext uri="{FF2B5EF4-FFF2-40B4-BE49-F238E27FC236}">
              <a16:creationId xmlns:a16="http://schemas.microsoft.com/office/drawing/2014/main" id="{3D35F3E1-7A88-D95A-2CAB-DA1EA67349A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5" name="Text Box 59">
          <a:extLst>
            <a:ext uri="{FF2B5EF4-FFF2-40B4-BE49-F238E27FC236}">
              <a16:creationId xmlns:a16="http://schemas.microsoft.com/office/drawing/2014/main" id="{49B9A7FD-092D-237E-03A9-F83E19E372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6" name="Text Box 59">
          <a:extLst>
            <a:ext uri="{FF2B5EF4-FFF2-40B4-BE49-F238E27FC236}">
              <a16:creationId xmlns:a16="http://schemas.microsoft.com/office/drawing/2014/main" id="{3ED6738F-362E-30DB-E2C1-7831C1AEB8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7" name="Text Box 59">
          <a:extLst>
            <a:ext uri="{FF2B5EF4-FFF2-40B4-BE49-F238E27FC236}">
              <a16:creationId xmlns:a16="http://schemas.microsoft.com/office/drawing/2014/main" id="{430F5BFC-2E7B-3DC0-5678-35B32C8A84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8" name="Text Box 59">
          <a:extLst>
            <a:ext uri="{FF2B5EF4-FFF2-40B4-BE49-F238E27FC236}">
              <a16:creationId xmlns:a16="http://schemas.microsoft.com/office/drawing/2014/main" id="{5C063417-B65C-8DA0-6895-607E9106B9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39" name="Text Box 59">
          <a:extLst>
            <a:ext uri="{FF2B5EF4-FFF2-40B4-BE49-F238E27FC236}">
              <a16:creationId xmlns:a16="http://schemas.microsoft.com/office/drawing/2014/main" id="{7F793B3E-6866-65C8-77B2-DA90C34721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0" name="Text Box 59">
          <a:extLst>
            <a:ext uri="{FF2B5EF4-FFF2-40B4-BE49-F238E27FC236}">
              <a16:creationId xmlns:a16="http://schemas.microsoft.com/office/drawing/2014/main" id="{011F3455-EDE7-7875-59D2-E3855B0CE19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1" name="Text Box 59">
          <a:extLst>
            <a:ext uri="{FF2B5EF4-FFF2-40B4-BE49-F238E27FC236}">
              <a16:creationId xmlns:a16="http://schemas.microsoft.com/office/drawing/2014/main" id="{80CD9F72-0D8F-02B1-9CCB-2E6D322B52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2" name="Text Box 59">
          <a:extLst>
            <a:ext uri="{FF2B5EF4-FFF2-40B4-BE49-F238E27FC236}">
              <a16:creationId xmlns:a16="http://schemas.microsoft.com/office/drawing/2014/main" id="{1E473A2B-6B28-8B03-FD1F-C100040054E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3" name="Text Box 59">
          <a:extLst>
            <a:ext uri="{FF2B5EF4-FFF2-40B4-BE49-F238E27FC236}">
              <a16:creationId xmlns:a16="http://schemas.microsoft.com/office/drawing/2014/main" id="{8198B324-1918-D189-759C-B549874A76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4" name="Text Box 59">
          <a:extLst>
            <a:ext uri="{FF2B5EF4-FFF2-40B4-BE49-F238E27FC236}">
              <a16:creationId xmlns:a16="http://schemas.microsoft.com/office/drawing/2014/main" id="{C2C67D82-9079-3936-0A43-DDDFDFC21B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5" name="Text Box 59">
          <a:extLst>
            <a:ext uri="{FF2B5EF4-FFF2-40B4-BE49-F238E27FC236}">
              <a16:creationId xmlns:a16="http://schemas.microsoft.com/office/drawing/2014/main" id="{99BBA5C3-21CC-858B-BAF2-25C39C7F3AF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6" name="Text Box 59">
          <a:extLst>
            <a:ext uri="{FF2B5EF4-FFF2-40B4-BE49-F238E27FC236}">
              <a16:creationId xmlns:a16="http://schemas.microsoft.com/office/drawing/2014/main" id="{9FE805EA-1F97-C302-3360-B14AF5300C6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7" name="Text Box 59">
          <a:extLst>
            <a:ext uri="{FF2B5EF4-FFF2-40B4-BE49-F238E27FC236}">
              <a16:creationId xmlns:a16="http://schemas.microsoft.com/office/drawing/2014/main" id="{8ED3070D-AD5C-FA76-6A2D-0BD9B98C27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8" name="Text Box 59">
          <a:extLst>
            <a:ext uri="{FF2B5EF4-FFF2-40B4-BE49-F238E27FC236}">
              <a16:creationId xmlns:a16="http://schemas.microsoft.com/office/drawing/2014/main" id="{709F23B3-0953-3275-56E9-C2C1444D6B7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49" name="Text Box 59">
          <a:extLst>
            <a:ext uri="{FF2B5EF4-FFF2-40B4-BE49-F238E27FC236}">
              <a16:creationId xmlns:a16="http://schemas.microsoft.com/office/drawing/2014/main" id="{56278E8E-5DF3-D3FA-489D-93551D2201E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0" name="Text Box 59">
          <a:extLst>
            <a:ext uri="{FF2B5EF4-FFF2-40B4-BE49-F238E27FC236}">
              <a16:creationId xmlns:a16="http://schemas.microsoft.com/office/drawing/2014/main" id="{AD7CC7B7-8A04-72FB-8294-2FCCB6F7D7D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1" name="Text Box 59">
          <a:extLst>
            <a:ext uri="{FF2B5EF4-FFF2-40B4-BE49-F238E27FC236}">
              <a16:creationId xmlns:a16="http://schemas.microsoft.com/office/drawing/2014/main" id="{734C4644-CADE-A4C6-F9C5-5C4DB9DCB24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2" name="Text Box 59">
          <a:extLst>
            <a:ext uri="{FF2B5EF4-FFF2-40B4-BE49-F238E27FC236}">
              <a16:creationId xmlns:a16="http://schemas.microsoft.com/office/drawing/2014/main" id="{9C6479E5-C384-BB42-CEE6-4F54DBD0F95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3" name="Text Box 59">
          <a:extLst>
            <a:ext uri="{FF2B5EF4-FFF2-40B4-BE49-F238E27FC236}">
              <a16:creationId xmlns:a16="http://schemas.microsoft.com/office/drawing/2014/main" id="{A5F898AC-0005-22C7-F8A5-9D50FFF75DE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4" name="Text Box 59">
          <a:extLst>
            <a:ext uri="{FF2B5EF4-FFF2-40B4-BE49-F238E27FC236}">
              <a16:creationId xmlns:a16="http://schemas.microsoft.com/office/drawing/2014/main" id="{1BBECF78-E2E3-C9D6-7DB6-A152F318EFC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5" name="Text Box 59">
          <a:extLst>
            <a:ext uri="{FF2B5EF4-FFF2-40B4-BE49-F238E27FC236}">
              <a16:creationId xmlns:a16="http://schemas.microsoft.com/office/drawing/2014/main" id="{289BC5F8-E6D0-F51A-1423-3A3B32EA7C0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6" name="Text Box 59">
          <a:extLst>
            <a:ext uri="{FF2B5EF4-FFF2-40B4-BE49-F238E27FC236}">
              <a16:creationId xmlns:a16="http://schemas.microsoft.com/office/drawing/2014/main" id="{7CD96054-C000-D15D-6907-0C35F4400B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7" name="Text Box 59">
          <a:extLst>
            <a:ext uri="{FF2B5EF4-FFF2-40B4-BE49-F238E27FC236}">
              <a16:creationId xmlns:a16="http://schemas.microsoft.com/office/drawing/2014/main" id="{4C30EDD6-057D-53D7-646B-CB440A5B56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8" name="Text Box 59">
          <a:extLst>
            <a:ext uri="{FF2B5EF4-FFF2-40B4-BE49-F238E27FC236}">
              <a16:creationId xmlns:a16="http://schemas.microsoft.com/office/drawing/2014/main" id="{5C752CA7-1976-EA64-B2A3-366E3823480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59" name="Text Box 59">
          <a:extLst>
            <a:ext uri="{FF2B5EF4-FFF2-40B4-BE49-F238E27FC236}">
              <a16:creationId xmlns:a16="http://schemas.microsoft.com/office/drawing/2014/main" id="{330B4EDB-1D0A-F668-14B1-26A435CBB2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0" name="Text Box 59">
          <a:extLst>
            <a:ext uri="{FF2B5EF4-FFF2-40B4-BE49-F238E27FC236}">
              <a16:creationId xmlns:a16="http://schemas.microsoft.com/office/drawing/2014/main" id="{6431B2F8-BDE5-46B3-F038-23417CC45B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1" name="Text Box 59">
          <a:extLst>
            <a:ext uri="{FF2B5EF4-FFF2-40B4-BE49-F238E27FC236}">
              <a16:creationId xmlns:a16="http://schemas.microsoft.com/office/drawing/2014/main" id="{1F3776A4-A53A-B44F-2239-68C23012D79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2" name="Text Box 59">
          <a:extLst>
            <a:ext uri="{FF2B5EF4-FFF2-40B4-BE49-F238E27FC236}">
              <a16:creationId xmlns:a16="http://schemas.microsoft.com/office/drawing/2014/main" id="{9840874A-1217-50F2-FDB7-A54C36FEA6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3" name="Text Box 59">
          <a:extLst>
            <a:ext uri="{FF2B5EF4-FFF2-40B4-BE49-F238E27FC236}">
              <a16:creationId xmlns:a16="http://schemas.microsoft.com/office/drawing/2014/main" id="{843D111A-185E-CC72-3CAE-89E71FEA573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4" name="Text Box 59">
          <a:extLst>
            <a:ext uri="{FF2B5EF4-FFF2-40B4-BE49-F238E27FC236}">
              <a16:creationId xmlns:a16="http://schemas.microsoft.com/office/drawing/2014/main" id="{26819BDA-3E24-24BA-1122-8B2602CB85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5" name="Text Box 59">
          <a:extLst>
            <a:ext uri="{FF2B5EF4-FFF2-40B4-BE49-F238E27FC236}">
              <a16:creationId xmlns:a16="http://schemas.microsoft.com/office/drawing/2014/main" id="{CC4BF2FB-1544-1CA1-9BE8-0684ED311E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6" name="Text Box 59">
          <a:extLst>
            <a:ext uri="{FF2B5EF4-FFF2-40B4-BE49-F238E27FC236}">
              <a16:creationId xmlns:a16="http://schemas.microsoft.com/office/drawing/2014/main" id="{C99E2247-4B0C-19E7-D90A-4D582C5218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7" name="Text Box 59">
          <a:extLst>
            <a:ext uri="{FF2B5EF4-FFF2-40B4-BE49-F238E27FC236}">
              <a16:creationId xmlns:a16="http://schemas.microsoft.com/office/drawing/2014/main" id="{E45C899A-DD17-0C8D-04FD-BA3D1D1ABF7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8" name="Text Box 59">
          <a:extLst>
            <a:ext uri="{FF2B5EF4-FFF2-40B4-BE49-F238E27FC236}">
              <a16:creationId xmlns:a16="http://schemas.microsoft.com/office/drawing/2014/main" id="{8A5B592C-6A41-4B74-94E6-5B5190C87F6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69" name="Text Box 59">
          <a:extLst>
            <a:ext uri="{FF2B5EF4-FFF2-40B4-BE49-F238E27FC236}">
              <a16:creationId xmlns:a16="http://schemas.microsoft.com/office/drawing/2014/main" id="{80248D4B-FACD-8545-B015-F77E5A2F88B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0" name="Text Box 59">
          <a:extLst>
            <a:ext uri="{FF2B5EF4-FFF2-40B4-BE49-F238E27FC236}">
              <a16:creationId xmlns:a16="http://schemas.microsoft.com/office/drawing/2014/main" id="{5AF423EB-554C-6FCC-7576-DD1EB21FA2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1" name="Text Box 59">
          <a:extLst>
            <a:ext uri="{FF2B5EF4-FFF2-40B4-BE49-F238E27FC236}">
              <a16:creationId xmlns:a16="http://schemas.microsoft.com/office/drawing/2014/main" id="{73D1016E-5B8C-800F-B3AC-3099737D1A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2" name="Text Box 59">
          <a:extLst>
            <a:ext uri="{FF2B5EF4-FFF2-40B4-BE49-F238E27FC236}">
              <a16:creationId xmlns:a16="http://schemas.microsoft.com/office/drawing/2014/main" id="{1895ABE7-F3EF-63D1-09E5-BDCC7F90742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3" name="Text Box 59">
          <a:extLst>
            <a:ext uri="{FF2B5EF4-FFF2-40B4-BE49-F238E27FC236}">
              <a16:creationId xmlns:a16="http://schemas.microsoft.com/office/drawing/2014/main" id="{A30C7FEB-CB6A-A16C-D76F-FA05EC725C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4" name="Text Box 59">
          <a:extLst>
            <a:ext uri="{FF2B5EF4-FFF2-40B4-BE49-F238E27FC236}">
              <a16:creationId xmlns:a16="http://schemas.microsoft.com/office/drawing/2014/main" id="{B0D41E5C-3AA4-1371-CE9D-A6E4DFF9F2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5" name="Text Box 59">
          <a:extLst>
            <a:ext uri="{FF2B5EF4-FFF2-40B4-BE49-F238E27FC236}">
              <a16:creationId xmlns:a16="http://schemas.microsoft.com/office/drawing/2014/main" id="{C5EC0888-976A-9D86-98B4-3C058EBB542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6" name="Text Box 59">
          <a:extLst>
            <a:ext uri="{FF2B5EF4-FFF2-40B4-BE49-F238E27FC236}">
              <a16:creationId xmlns:a16="http://schemas.microsoft.com/office/drawing/2014/main" id="{C5BBDA1B-38C6-3CD8-1B63-2FB0008EA3A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7" name="Text Box 59">
          <a:extLst>
            <a:ext uri="{FF2B5EF4-FFF2-40B4-BE49-F238E27FC236}">
              <a16:creationId xmlns:a16="http://schemas.microsoft.com/office/drawing/2014/main" id="{A3E10DBB-41D1-7B8A-15A5-D05029C748C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8" name="Text Box 59">
          <a:extLst>
            <a:ext uri="{FF2B5EF4-FFF2-40B4-BE49-F238E27FC236}">
              <a16:creationId xmlns:a16="http://schemas.microsoft.com/office/drawing/2014/main" id="{5AFFE16A-DA73-0558-2E4B-A16304B871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79" name="Text Box 59">
          <a:extLst>
            <a:ext uri="{FF2B5EF4-FFF2-40B4-BE49-F238E27FC236}">
              <a16:creationId xmlns:a16="http://schemas.microsoft.com/office/drawing/2014/main" id="{E9BF0347-C2FB-B5ED-D256-D601098FDBC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0" name="Text Box 59">
          <a:extLst>
            <a:ext uri="{FF2B5EF4-FFF2-40B4-BE49-F238E27FC236}">
              <a16:creationId xmlns:a16="http://schemas.microsoft.com/office/drawing/2014/main" id="{E536B8DB-96E8-EDC1-A170-B7150F8D6F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1" name="Text Box 59">
          <a:extLst>
            <a:ext uri="{FF2B5EF4-FFF2-40B4-BE49-F238E27FC236}">
              <a16:creationId xmlns:a16="http://schemas.microsoft.com/office/drawing/2014/main" id="{E678A8F4-391A-602A-7BA8-05B2D3729A2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2" name="Text Box 59">
          <a:extLst>
            <a:ext uri="{FF2B5EF4-FFF2-40B4-BE49-F238E27FC236}">
              <a16:creationId xmlns:a16="http://schemas.microsoft.com/office/drawing/2014/main" id="{925A5F8D-D84D-93EC-1C61-645AEDDE4C5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3" name="Text Box 59">
          <a:extLst>
            <a:ext uri="{FF2B5EF4-FFF2-40B4-BE49-F238E27FC236}">
              <a16:creationId xmlns:a16="http://schemas.microsoft.com/office/drawing/2014/main" id="{B16ED028-B829-86EB-CCE9-7050F41729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4" name="Text Box 59">
          <a:extLst>
            <a:ext uri="{FF2B5EF4-FFF2-40B4-BE49-F238E27FC236}">
              <a16:creationId xmlns:a16="http://schemas.microsoft.com/office/drawing/2014/main" id="{7D68FF00-F9EA-DE8E-1376-6BCC69D69E9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5" name="Text Box 59">
          <a:extLst>
            <a:ext uri="{FF2B5EF4-FFF2-40B4-BE49-F238E27FC236}">
              <a16:creationId xmlns:a16="http://schemas.microsoft.com/office/drawing/2014/main" id="{B79355C6-E40C-13AA-CFC3-F6F8DB2006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6" name="Text Box 59">
          <a:extLst>
            <a:ext uri="{FF2B5EF4-FFF2-40B4-BE49-F238E27FC236}">
              <a16:creationId xmlns:a16="http://schemas.microsoft.com/office/drawing/2014/main" id="{72DC2E03-B853-ECCF-0E3F-625A5AA8C5B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7" name="Text Box 59">
          <a:extLst>
            <a:ext uri="{FF2B5EF4-FFF2-40B4-BE49-F238E27FC236}">
              <a16:creationId xmlns:a16="http://schemas.microsoft.com/office/drawing/2014/main" id="{410F1455-9666-CEB9-8E73-24AA732F936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8" name="Text Box 59">
          <a:extLst>
            <a:ext uri="{FF2B5EF4-FFF2-40B4-BE49-F238E27FC236}">
              <a16:creationId xmlns:a16="http://schemas.microsoft.com/office/drawing/2014/main" id="{B2FCFA88-A73B-7228-612C-2D143D8FC9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89" name="Text Box 59">
          <a:extLst>
            <a:ext uri="{FF2B5EF4-FFF2-40B4-BE49-F238E27FC236}">
              <a16:creationId xmlns:a16="http://schemas.microsoft.com/office/drawing/2014/main" id="{3D2CD35B-B49E-CF3F-F105-20836DC8D1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0" name="Text Box 59">
          <a:extLst>
            <a:ext uri="{FF2B5EF4-FFF2-40B4-BE49-F238E27FC236}">
              <a16:creationId xmlns:a16="http://schemas.microsoft.com/office/drawing/2014/main" id="{FE366A4C-2A59-CC60-0EFA-E50C7D84DC4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1" name="Text Box 59">
          <a:extLst>
            <a:ext uri="{FF2B5EF4-FFF2-40B4-BE49-F238E27FC236}">
              <a16:creationId xmlns:a16="http://schemas.microsoft.com/office/drawing/2014/main" id="{3F53EE36-E2AC-9171-47B5-4100BF568F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2" name="Text Box 59">
          <a:extLst>
            <a:ext uri="{FF2B5EF4-FFF2-40B4-BE49-F238E27FC236}">
              <a16:creationId xmlns:a16="http://schemas.microsoft.com/office/drawing/2014/main" id="{120C8837-1D48-7307-80EA-FC60E2445CC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3" name="Text Box 59">
          <a:extLst>
            <a:ext uri="{FF2B5EF4-FFF2-40B4-BE49-F238E27FC236}">
              <a16:creationId xmlns:a16="http://schemas.microsoft.com/office/drawing/2014/main" id="{C9A118E6-4521-F7F1-F6EF-9DF3D678A9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4" name="Text Box 59">
          <a:extLst>
            <a:ext uri="{FF2B5EF4-FFF2-40B4-BE49-F238E27FC236}">
              <a16:creationId xmlns:a16="http://schemas.microsoft.com/office/drawing/2014/main" id="{BA9FD40F-1465-BC04-853B-2655EFB7D58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5" name="Text Box 59">
          <a:extLst>
            <a:ext uri="{FF2B5EF4-FFF2-40B4-BE49-F238E27FC236}">
              <a16:creationId xmlns:a16="http://schemas.microsoft.com/office/drawing/2014/main" id="{26603A1C-8834-EDAD-F4BE-301296A3B6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6" name="Text Box 59">
          <a:extLst>
            <a:ext uri="{FF2B5EF4-FFF2-40B4-BE49-F238E27FC236}">
              <a16:creationId xmlns:a16="http://schemas.microsoft.com/office/drawing/2014/main" id="{607F1E39-5D9F-413C-5F49-3C7768E2455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7" name="Text Box 59">
          <a:extLst>
            <a:ext uri="{FF2B5EF4-FFF2-40B4-BE49-F238E27FC236}">
              <a16:creationId xmlns:a16="http://schemas.microsoft.com/office/drawing/2014/main" id="{A3DFE224-27C7-5B05-DF1B-CCA98DD2873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8" name="Text Box 59">
          <a:extLst>
            <a:ext uri="{FF2B5EF4-FFF2-40B4-BE49-F238E27FC236}">
              <a16:creationId xmlns:a16="http://schemas.microsoft.com/office/drawing/2014/main" id="{6A232E27-5E60-0E62-75EC-CF0DB253A08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199" name="Text Box 59">
          <a:extLst>
            <a:ext uri="{FF2B5EF4-FFF2-40B4-BE49-F238E27FC236}">
              <a16:creationId xmlns:a16="http://schemas.microsoft.com/office/drawing/2014/main" id="{2F794E14-3E93-6262-F6BB-5985ADC3D69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0" name="Text Box 59">
          <a:extLst>
            <a:ext uri="{FF2B5EF4-FFF2-40B4-BE49-F238E27FC236}">
              <a16:creationId xmlns:a16="http://schemas.microsoft.com/office/drawing/2014/main" id="{59983196-7100-B56F-75A0-C2CE903E25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1" name="Text Box 59">
          <a:extLst>
            <a:ext uri="{FF2B5EF4-FFF2-40B4-BE49-F238E27FC236}">
              <a16:creationId xmlns:a16="http://schemas.microsoft.com/office/drawing/2014/main" id="{3AFD4F6C-1FA1-0CB5-8EF1-20B68E20ED4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2" name="Text Box 59">
          <a:extLst>
            <a:ext uri="{FF2B5EF4-FFF2-40B4-BE49-F238E27FC236}">
              <a16:creationId xmlns:a16="http://schemas.microsoft.com/office/drawing/2014/main" id="{E72EFFEB-1737-9A80-92DD-889D080AADF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3" name="Text Box 59">
          <a:extLst>
            <a:ext uri="{FF2B5EF4-FFF2-40B4-BE49-F238E27FC236}">
              <a16:creationId xmlns:a16="http://schemas.microsoft.com/office/drawing/2014/main" id="{069E704F-3A23-3EF9-632E-F7643A547A0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4" name="Text Box 59">
          <a:extLst>
            <a:ext uri="{FF2B5EF4-FFF2-40B4-BE49-F238E27FC236}">
              <a16:creationId xmlns:a16="http://schemas.microsoft.com/office/drawing/2014/main" id="{B21292E9-7AE2-3251-B19E-40CAD5F971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5" name="Text Box 59">
          <a:extLst>
            <a:ext uri="{FF2B5EF4-FFF2-40B4-BE49-F238E27FC236}">
              <a16:creationId xmlns:a16="http://schemas.microsoft.com/office/drawing/2014/main" id="{74A4C96A-4E8D-4050-B5E9-467979FDDA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6" name="Text Box 59">
          <a:extLst>
            <a:ext uri="{FF2B5EF4-FFF2-40B4-BE49-F238E27FC236}">
              <a16:creationId xmlns:a16="http://schemas.microsoft.com/office/drawing/2014/main" id="{968B5FD9-9DAB-7A72-6B8E-886FB43B101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7" name="Text Box 59">
          <a:extLst>
            <a:ext uri="{FF2B5EF4-FFF2-40B4-BE49-F238E27FC236}">
              <a16:creationId xmlns:a16="http://schemas.microsoft.com/office/drawing/2014/main" id="{D8C30AF2-D530-E39B-E1CE-86131CC5515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8" name="Text Box 59">
          <a:extLst>
            <a:ext uri="{FF2B5EF4-FFF2-40B4-BE49-F238E27FC236}">
              <a16:creationId xmlns:a16="http://schemas.microsoft.com/office/drawing/2014/main" id="{43C9EF3E-9AEB-04E6-85FA-98B93831CF2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09" name="Text Box 59">
          <a:extLst>
            <a:ext uri="{FF2B5EF4-FFF2-40B4-BE49-F238E27FC236}">
              <a16:creationId xmlns:a16="http://schemas.microsoft.com/office/drawing/2014/main" id="{542DB366-DD5A-1DA7-5A6A-F6A7A9740F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0" name="Text Box 59">
          <a:extLst>
            <a:ext uri="{FF2B5EF4-FFF2-40B4-BE49-F238E27FC236}">
              <a16:creationId xmlns:a16="http://schemas.microsoft.com/office/drawing/2014/main" id="{1A90B357-BE4C-94BE-8933-05D6D22001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1" name="Text Box 59">
          <a:extLst>
            <a:ext uri="{FF2B5EF4-FFF2-40B4-BE49-F238E27FC236}">
              <a16:creationId xmlns:a16="http://schemas.microsoft.com/office/drawing/2014/main" id="{89BB2CF3-7D9D-8A45-343B-F42B9C4438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2" name="Text Box 59">
          <a:extLst>
            <a:ext uri="{FF2B5EF4-FFF2-40B4-BE49-F238E27FC236}">
              <a16:creationId xmlns:a16="http://schemas.microsoft.com/office/drawing/2014/main" id="{1591E905-DC5D-2672-B83B-0EB1C74AB3F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3" name="Text Box 59">
          <a:extLst>
            <a:ext uri="{FF2B5EF4-FFF2-40B4-BE49-F238E27FC236}">
              <a16:creationId xmlns:a16="http://schemas.microsoft.com/office/drawing/2014/main" id="{C36CF90B-5119-BFE1-A7DF-25155BC327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4" name="Text Box 59">
          <a:extLst>
            <a:ext uri="{FF2B5EF4-FFF2-40B4-BE49-F238E27FC236}">
              <a16:creationId xmlns:a16="http://schemas.microsoft.com/office/drawing/2014/main" id="{623D72C9-BE4D-FD83-9053-8DCC9796EF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5" name="Text Box 59">
          <a:extLst>
            <a:ext uri="{FF2B5EF4-FFF2-40B4-BE49-F238E27FC236}">
              <a16:creationId xmlns:a16="http://schemas.microsoft.com/office/drawing/2014/main" id="{95840E1F-E761-06B7-C96D-9E1DFB88B3E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6" name="Text Box 59">
          <a:extLst>
            <a:ext uri="{FF2B5EF4-FFF2-40B4-BE49-F238E27FC236}">
              <a16:creationId xmlns:a16="http://schemas.microsoft.com/office/drawing/2014/main" id="{183DA811-D26C-06B4-75A9-8C8EF2D637A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7" name="Text Box 59">
          <a:extLst>
            <a:ext uri="{FF2B5EF4-FFF2-40B4-BE49-F238E27FC236}">
              <a16:creationId xmlns:a16="http://schemas.microsoft.com/office/drawing/2014/main" id="{204898BE-7B27-4DA0-CF42-B4E40C7A3F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8" name="Text Box 59">
          <a:extLst>
            <a:ext uri="{FF2B5EF4-FFF2-40B4-BE49-F238E27FC236}">
              <a16:creationId xmlns:a16="http://schemas.microsoft.com/office/drawing/2014/main" id="{3BC3AD9A-E495-3E26-ECE3-AA6F65CECD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19" name="Text Box 59">
          <a:extLst>
            <a:ext uri="{FF2B5EF4-FFF2-40B4-BE49-F238E27FC236}">
              <a16:creationId xmlns:a16="http://schemas.microsoft.com/office/drawing/2014/main" id="{3A3EC70A-35B2-0E65-A060-20116047CB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0" name="Text Box 59">
          <a:extLst>
            <a:ext uri="{FF2B5EF4-FFF2-40B4-BE49-F238E27FC236}">
              <a16:creationId xmlns:a16="http://schemas.microsoft.com/office/drawing/2014/main" id="{754D77EC-FAC8-4A1B-A2EF-8677180352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1" name="Text Box 59">
          <a:extLst>
            <a:ext uri="{FF2B5EF4-FFF2-40B4-BE49-F238E27FC236}">
              <a16:creationId xmlns:a16="http://schemas.microsoft.com/office/drawing/2014/main" id="{E5E3E559-DA4A-DC3F-ECBB-02BFC8AEF6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2" name="Text Box 59">
          <a:extLst>
            <a:ext uri="{FF2B5EF4-FFF2-40B4-BE49-F238E27FC236}">
              <a16:creationId xmlns:a16="http://schemas.microsoft.com/office/drawing/2014/main" id="{21F398DB-873F-539A-07C0-AE5B0A72FF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3" name="Text Box 59">
          <a:extLst>
            <a:ext uri="{FF2B5EF4-FFF2-40B4-BE49-F238E27FC236}">
              <a16:creationId xmlns:a16="http://schemas.microsoft.com/office/drawing/2014/main" id="{737BA037-4E5D-48BE-E88B-FF665EE097A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4" name="Text Box 59">
          <a:extLst>
            <a:ext uri="{FF2B5EF4-FFF2-40B4-BE49-F238E27FC236}">
              <a16:creationId xmlns:a16="http://schemas.microsoft.com/office/drawing/2014/main" id="{EB48B474-1138-0C47-D683-6DC50380C46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5" name="Text Box 59">
          <a:extLst>
            <a:ext uri="{FF2B5EF4-FFF2-40B4-BE49-F238E27FC236}">
              <a16:creationId xmlns:a16="http://schemas.microsoft.com/office/drawing/2014/main" id="{72A5C124-5ECA-473A-C798-FFDBF78204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6" name="Text Box 59">
          <a:extLst>
            <a:ext uri="{FF2B5EF4-FFF2-40B4-BE49-F238E27FC236}">
              <a16:creationId xmlns:a16="http://schemas.microsoft.com/office/drawing/2014/main" id="{C995B68B-5AC9-51D8-D77A-E2D9D780D3D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7" name="Text Box 59">
          <a:extLst>
            <a:ext uri="{FF2B5EF4-FFF2-40B4-BE49-F238E27FC236}">
              <a16:creationId xmlns:a16="http://schemas.microsoft.com/office/drawing/2014/main" id="{33731268-A79E-665D-8B1B-508EF5CD714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8" name="Text Box 59">
          <a:extLst>
            <a:ext uri="{FF2B5EF4-FFF2-40B4-BE49-F238E27FC236}">
              <a16:creationId xmlns:a16="http://schemas.microsoft.com/office/drawing/2014/main" id="{F857FB17-88EA-17FD-5620-F1CF9FB3C27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29" name="Text Box 59">
          <a:extLst>
            <a:ext uri="{FF2B5EF4-FFF2-40B4-BE49-F238E27FC236}">
              <a16:creationId xmlns:a16="http://schemas.microsoft.com/office/drawing/2014/main" id="{48DA3411-CDEC-AF4C-723D-B1875AAF7CE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0" name="Text Box 59">
          <a:extLst>
            <a:ext uri="{FF2B5EF4-FFF2-40B4-BE49-F238E27FC236}">
              <a16:creationId xmlns:a16="http://schemas.microsoft.com/office/drawing/2014/main" id="{075BD9CA-37FA-55A3-6F74-8A04670FC6F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1" name="Text Box 59">
          <a:extLst>
            <a:ext uri="{FF2B5EF4-FFF2-40B4-BE49-F238E27FC236}">
              <a16:creationId xmlns:a16="http://schemas.microsoft.com/office/drawing/2014/main" id="{AAC9A8A8-F13C-0AF4-05AE-9C12AE2624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2" name="Text Box 59">
          <a:extLst>
            <a:ext uri="{FF2B5EF4-FFF2-40B4-BE49-F238E27FC236}">
              <a16:creationId xmlns:a16="http://schemas.microsoft.com/office/drawing/2014/main" id="{3C593B7B-FEE9-9B44-351B-A956D04A4A4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3" name="Text Box 59">
          <a:extLst>
            <a:ext uri="{FF2B5EF4-FFF2-40B4-BE49-F238E27FC236}">
              <a16:creationId xmlns:a16="http://schemas.microsoft.com/office/drawing/2014/main" id="{7C1A0396-649C-73A9-474A-B660A5A5A89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4" name="Text Box 59">
          <a:extLst>
            <a:ext uri="{FF2B5EF4-FFF2-40B4-BE49-F238E27FC236}">
              <a16:creationId xmlns:a16="http://schemas.microsoft.com/office/drawing/2014/main" id="{54D3E10F-6A9C-0E79-BA87-154D2A1FDAD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5" name="Text Box 59">
          <a:extLst>
            <a:ext uri="{FF2B5EF4-FFF2-40B4-BE49-F238E27FC236}">
              <a16:creationId xmlns:a16="http://schemas.microsoft.com/office/drawing/2014/main" id="{64D113F7-B60B-8567-4427-D01102B2B82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6" name="Text Box 59">
          <a:extLst>
            <a:ext uri="{FF2B5EF4-FFF2-40B4-BE49-F238E27FC236}">
              <a16:creationId xmlns:a16="http://schemas.microsoft.com/office/drawing/2014/main" id="{8C0B827F-E238-1C7E-16A2-D86237FCF11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7" name="Text Box 59">
          <a:extLst>
            <a:ext uri="{FF2B5EF4-FFF2-40B4-BE49-F238E27FC236}">
              <a16:creationId xmlns:a16="http://schemas.microsoft.com/office/drawing/2014/main" id="{0178683B-7141-FB34-CB7F-F834B5053C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8" name="Text Box 59">
          <a:extLst>
            <a:ext uri="{FF2B5EF4-FFF2-40B4-BE49-F238E27FC236}">
              <a16:creationId xmlns:a16="http://schemas.microsoft.com/office/drawing/2014/main" id="{93C6A556-237B-D582-ECC4-2CE494154E6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39" name="Text Box 59">
          <a:extLst>
            <a:ext uri="{FF2B5EF4-FFF2-40B4-BE49-F238E27FC236}">
              <a16:creationId xmlns:a16="http://schemas.microsoft.com/office/drawing/2014/main" id="{FC92EA54-9C1D-4C32-C9B8-F8A4E29EAF3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0" name="Text Box 59">
          <a:extLst>
            <a:ext uri="{FF2B5EF4-FFF2-40B4-BE49-F238E27FC236}">
              <a16:creationId xmlns:a16="http://schemas.microsoft.com/office/drawing/2014/main" id="{5712D95C-A6D6-4327-5B27-03F83A5372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1" name="Text Box 59">
          <a:extLst>
            <a:ext uri="{FF2B5EF4-FFF2-40B4-BE49-F238E27FC236}">
              <a16:creationId xmlns:a16="http://schemas.microsoft.com/office/drawing/2014/main" id="{FB646D46-ED14-CF4A-B24D-2F720218AD9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2" name="Text Box 59">
          <a:extLst>
            <a:ext uri="{FF2B5EF4-FFF2-40B4-BE49-F238E27FC236}">
              <a16:creationId xmlns:a16="http://schemas.microsoft.com/office/drawing/2014/main" id="{2D17A713-C9D6-66F3-B700-ECC83F94D5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3" name="Text Box 59">
          <a:extLst>
            <a:ext uri="{FF2B5EF4-FFF2-40B4-BE49-F238E27FC236}">
              <a16:creationId xmlns:a16="http://schemas.microsoft.com/office/drawing/2014/main" id="{B2B7CC11-4D0B-0966-0753-343821593D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4" name="Text Box 59">
          <a:extLst>
            <a:ext uri="{FF2B5EF4-FFF2-40B4-BE49-F238E27FC236}">
              <a16:creationId xmlns:a16="http://schemas.microsoft.com/office/drawing/2014/main" id="{E3B78C82-36C7-90E1-CE0E-3E76DE1D764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5" name="Text Box 59">
          <a:extLst>
            <a:ext uri="{FF2B5EF4-FFF2-40B4-BE49-F238E27FC236}">
              <a16:creationId xmlns:a16="http://schemas.microsoft.com/office/drawing/2014/main" id="{44A1FCE1-343A-197B-9574-1A55878ED5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6" name="Text Box 59">
          <a:extLst>
            <a:ext uri="{FF2B5EF4-FFF2-40B4-BE49-F238E27FC236}">
              <a16:creationId xmlns:a16="http://schemas.microsoft.com/office/drawing/2014/main" id="{03654259-4898-06C3-7821-8932063770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7" name="Text Box 59">
          <a:extLst>
            <a:ext uri="{FF2B5EF4-FFF2-40B4-BE49-F238E27FC236}">
              <a16:creationId xmlns:a16="http://schemas.microsoft.com/office/drawing/2014/main" id="{CB1A06D9-0C03-266E-C934-20276DCE56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8" name="Text Box 59">
          <a:extLst>
            <a:ext uri="{FF2B5EF4-FFF2-40B4-BE49-F238E27FC236}">
              <a16:creationId xmlns:a16="http://schemas.microsoft.com/office/drawing/2014/main" id="{A93A2586-4823-842E-F260-48918839BCE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49" name="Text Box 59">
          <a:extLst>
            <a:ext uri="{FF2B5EF4-FFF2-40B4-BE49-F238E27FC236}">
              <a16:creationId xmlns:a16="http://schemas.microsoft.com/office/drawing/2014/main" id="{588BB577-0E18-9DE2-4D61-A6220F29E1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0" name="Text Box 59">
          <a:extLst>
            <a:ext uri="{FF2B5EF4-FFF2-40B4-BE49-F238E27FC236}">
              <a16:creationId xmlns:a16="http://schemas.microsoft.com/office/drawing/2014/main" id="{E8286444-9A30-5E66-4DD7-52A0895821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1" name="Text Box 59">
          <a:extLst>
            <a:ext uri="{FF2B5EF4-FFF2-40B4-BE49-F238E27FC236}">
              <a16:creationId xmlns:a16="http://schemas.microsoft.com/office/drawing/2014/main" id="{0F867152-6253-4071-9AE7-F012D171E65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2" name="Text Box 59">
          <a:extLst>
            <a:ext uri="{FF2B5EF4-FFF2-40B4-BE49-F238E27FC236}">
              <a16:creationId xmlns:a16="http://schemas.microsoft.com/office/drawing/2014/main" id="{B1F3B486-64FA-FB6B-F188-DA1511787F2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3" name="Text Box 59">
          <a:extLst>
            <a:ext uri="{FF2B5EF4-FFF2-40B4-BE49-F238E27FC236}">
              <a16:creationId xmlns:a16="http://schemas.microsoft.com/office/drawing/2014/main" id="{3DB2E8AD-85D1-3B62-BBEC-CB58E6386C3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4" name="Text Box 59">
          <a:extLst>
            <a:ext uri="{FF2B5EF4-FFF2-40B4-BE49-F238E27FC236}">
              <a16:creationId xmlns:a16="http://schemas.microsoft.com/office/drawing/2014/main" id="{96BF0EFB-AEB1-406F-57E2-174B964CA50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5" name="Text Box 59">
          <a:extLst>
            <a:ext uri="{FF2B5EF4-FFF2-40B4-BE49-F238E27FC236}">
              <a16:creationId xmlns:a16="http://schemas.microsoft.com/office/drawing/2014/main" id="{16DDD3F6-7322-B13A-6C4B-101FE33420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6" name="Text Box 59">
          <a:extLst>
            <a:ext uri="{FF2B5EF4-FFF2-40B4-BE49-F238E27FC236}">
              <a16:creationId xmlns:a16="http://schemas.microsoft.com/office/drawing/2014/main" id="{48C3D909-C3FA-809B-A7AA-D9C29B245BE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7" name="Text Box 59">
          <a:extLst>
            <a:ext uri="{FF2B5EF4-FFF2-40B4-BE49-F238E27FC236}">
              <a16:creationId xmlns:a16="http://schemas.microsoft.com/office/drawing/2014/main" id="{CF73EC57-DDDC-CE0C-78A4-ECB78543681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8" name="Text Box 59">
          <a:extLst>
            <a:ext uri="{FF2B5EF4-FFF2-40B4-BE49-F238E27FC236}">
              <a16:creationId xmlns:a16="http://schemas.microsoft.com/office/drawing/2014/main" id="{AFAA670D-8D9C-C2F8-F58E-A2B0343011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59" name="Text Box 59">
          <a:extLst>
            <a:ext uri="{FF2B5EF4-FFF2-40B4-BE49-F238E27FC236}">
              <a16:creationId xmlns:a16="http://schemas.microsoft.com/office/drawing/2014/main" id="{95112669-C232-5AFE-67A7-D14621BAB9A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0" name="Text Box 59">
          <a:extLst>
            <a:ext uri="{FF2B5EF4-FFF2-40B4-BE49-F238E27FC236}">
              <a16:creationId xmlns:a16="http://schemas.microsoft.com/office/drawing/2014/main" id="{A8BCDED7-9577-7622-A225-6C869803235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1" name="Text Box 59">
          <a:extLst>
            <a:ext uri="{FF2B5EF4-FFF2-40B4-BE49-F238E27FC236}">
              <a16:creationId xmlns:a16="http://schemas.microsoft.com/office/drawing/2014/main" id="{4E4FB2ED-588B-29EA-5652-D01DDE23415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2" name="Text Box 59">
          <a:extLst>
            <a:ext uri="{FF2B5EF4-FFF2-40B4-BE49-F238E27FC236}">
              <a16:creationId xmlns:a16="http://schemas.microsoft.com/office/drawing/2014/main" id="{CCCF8376-175B-A99C-AA00-D0679CDDC6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3" name="Text Box 59">
          <a:extLst>
            <a:ext uri="{FF2B5EF4-FFF2-40B4-BE49-F238E27FC236}">
              <a16:creationId xmlns:a16="http://schemas.microsoft.com/office/drawing/2014/main" id="{956551B8-3E50-58A8-2D34-BA974C8EF64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4" name="Text Box 59">
          <a:extLst>
            <a:ext uri="{FF2B5EF4-FFF2-40B4-BE49-F238E27FC236}">
              <a16:creationId xmlns:a16="http://schemas.microsoft.com/office/drawing/2014/main" id="{4273C40B-66DC-4C4A-E0CC-08989CC9CF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5" name="Text Box 59">
          <a:extLst>
            <a:ext uri="{FF2B5EF4-FFF2-40B4-BE49-F238E27FC236}">
              <a16:creationId xmlns:a16="http://schemas.microsoft.com/office/drawing/2014/main" id="{20EE009D-EA86-ADB6-8A95-B215E2407A8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6" name="Text Box 59">
          <a:extLst>
            <a:ext uri="{FF2B5EF4-FFF2-40B4-BE49-F238E27FC236}">
              <a16:creationId xmlns:a16="http://schemas.microsoft.com/office/drawing/2014/main" id="{14D186EE-952E-92A6-9842-41FEC9C9FE0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7" name="Text Box 59">
          <a:extLst>
            <a:ext uri="{FF2B5EF4-FFF2-40B4-BE49-F238E27FC236}">
              <a16:creationId xmlns:a16="http://schemas.microsoft.com/office/drawing/2014/main" id="{561706F0-F7F9-3F3E-18D9-25EE5DF479F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8" name="Text Box 59">
          <a:extLst>
            <a:ext uri="{FF2B5EF4-FFF2-40B4-BE49-F238E27FC236}">
              <a16:creationId xmlns:a16="http://schemas.microsoft.com/office/drawing/2014/main" id="{6989AECB-8B98-522D-6734-71C7F1A6389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69" name="Text Box 59">
          <a:extLst>
            <a:ext uri="{FF2B5EF4-FFF2-40B4-BE49-F238E27FC236}">
              <a16:creationId xmlns:a16="http://schemas.microsoft.com/office/drawing/2014/main" id="{790807B7-EFA1-09AE-34B4-3BECEEB508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0" name="Text Box 59">
          <a:extLst>
            <a:ext uri="{FF2B5EF4-FFF2-40B4-BE49-F238E27FC236}">
              <a16:creationId xmlns:a16="http://schemas.microsoft.com/office/drawing/2014/main" id="{3214B635-2DF2-5DCE-63B3-ECBE816A71E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1" name="Text Box 59">
          <a:extLst>
            <a:ext uri="{FF2B5EF4-FFF2-40B4-BE49-F238E27FC236}">
              <a16:creationId xmlns:a16="http://schemas.microsoft.com/office/drawing/2014/main" id="{AA17E61B-A073-F2D6-7B9E-181199FBB0C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2" name="Text Box 59">
          <a:extLst>
            <a:ext uri="{FF2B5EF4-FFF2-40B4-BE49-F238E27FC236}">
              <a16:creationId xmlns:a16="http://schemas.microsoft.com/office/drawing/2014/main" id="{AB106873-1297-74F7-9D25-FD5204BE46E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3" name="Text Box 59">
          <a:extLst>
            <a:ext uri="{FF2B5EF4-FFF2-40B4-BE49-F238E27FC236}">
              <a16:creationId xmlns:a16="http://schemas.microsoft.com/office/drawing/2014/main" id="{7705EC3D-804F-0007-BF15-AFD45473842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4" name="Text Box 59">
          <a:extLst>
            <a:ext uri="{FF2B5EF4-FFF2-40B4-BE49-F238E27FC236}">
              <a16:creationId xmlns:a16="http://schemas.microsoft.com/office/drawing/2014/main" id="{D8ADB8D0-B6E6-5FAF-1FBE-81354ACFF66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5" name="Text Box 59">
          <a:extLst>
            <a:ext uri="{FF2B5EF4-FFF2-40B4-BE49-F238E27FC236}">
              <a16:creationId xmlns:a16="http://schemas.microsoft.com/office/drawing/2014/main" id="{6D2A585F-7C81-0213-7AA8-621ADD9D151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6" name="Text Box 59">
          <a:extLst>
            <a:ext uri="{FF2B5EF4-FFF2-40B4-BE49-F238E27FC236}">
              <a16:creationId xmlns:a16="http://schemas.microsoft.com/office/drawing/2014/main" id="{65AAF9D8-3AB8-6804-13DC-3CCFBD85560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7" name="Text Box 59">
          <a:extLst>
            <a:ext uri="{FF2B5EF4-FFF2-40B4-BE49-F238E27FC236}">
              <a16:creationId xmlns:a16="http://schemas.microsoft.com/office/drawing/2014/main" id="{0440C246-CC04-64C5-9467-25FFF3605B7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8" name="Text Box 59">
          <a:extLst>
            <a:ext uri="{FF2B5EF4-FFF2-40B4-BE49-F238E27FC236}">
              <a16:creationId xmlns:a16="http://schemas.microsoft.com/office/drawing/2014/main" id="{F5A424A0-B2DF-DAEB-0907-6F899A9DE8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79" name="Text Box 59">
          <a:extLst>
            <a:ext uri="{FF2B5EF4-FFF2-40B4-BE49-F238E27FC236}">
              <a16:creationId xmlns:a16="http://schemas.microsoft.com/office/drawing/2014/main" id="{DE1F82DC-60FB-D64B-11FE-A0AFC364CE0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0" name="Text Box 59">
          <a:extLst>
            <a:ext uri="{FF2B5EF4-FFF2-40B4-BE49-F238E27FC236}">
              <a16:creationId xmlns:a16="http://schemas.microsoft.com/office/drawing/2014/main" id="{A8BA46A9-F63D-987C-D042-E8081974516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1" name="Text Box 59">
          <a:extLst>
            <a:ext uri="{FF2B5EF4-FFF2-40B4-BE49-F238E27FC236}">
              <a16:creationId xmlns:a16="http://schemas.microsoft.com/office/drawing/2014/main" id="{5FDA2BB6-0D4E-1861-65CA-1B26B99A598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2" name="Text Box 59">
          <a:extLst>
            <a:ext uri="{FF2B5EF4-FFF2-40B4-BE49-F238E27FC236}">
              <a16:creationId xmlns:a16="http://schemas.microsoft.com/office/drawing/2014/main" id="{8F6B70EB-EE1D-EB9D-8CC2-37A0388BC6E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3" name="Text Box 59">
          <a:extLst>
            <a:ext uri="{FF2B5EF4-FFF2-40B4-BE49-F238E27FC236}">
              <a16:creationId xmlns:a16="http://schemas.microsoft.com/office/drawing/2014/main" id="{B6E16978-B9E8-7367-635B-99F893E74CB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4" name="Text Box 59">
          <a:extLst>
            <a:ext uri="{FF2B5EF4-FFF2-40B4-BE49-F238E27FC236}">
              <a16:creationId xmlns:a16="http://schemas.microsoft.com/office/drawing/2014/main" id="{F2DDA257-A682-314C-D7A0-604C18BC35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5" name="Text Box 59">
          <a:extLst>
            <a:ext uri="{FF2B5EF4-FFF2-40B4-BE49-F238E27FC236}">
              <a16:creationId xmlns:a16="http://schemas.microsoft.com/office/drawing/2014/main" id="{BFCEFC9E-4777-5D70-2D33-1476ABDC4F0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6" name="Text Box 59">
          <a:extLst>
            <a:ext uri="{FF2B5EF4-FFF2-40B4-BE49-F238E27FC236}">
              <a16:creationId xmlns:a16="http://schemas.microsoft.com/office/drawing/2014/main" id="{9603CF78-A597-F442-667E-63985542271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7" name="Text Box 59">
          <a:extLst>
            <a:ext uri="{FF2B5EF4-FFF2-40B4-BE49-F238E27FC236}">
              <a16:creationId xmlns:a16="http://schemas.microsoft.com/office/drawing/2014/main" id="{A6EC27C2-5134-6B9A-40FD-9355C655E2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8" name="Text Box 59">
          <a:extLst>
            <a:ext uri="{FF2B5EF4-FFF2-40B4-BE49-F238E27FC236}">
              <a16:creationId xmlns:a16="http://schemas.microsoft.com/office/drawing/2014/main" id="{729875EB-675A-4969-1E08-98A17FE6133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89" name="Text Box 59">
          <a:extLst>
            <a:ext uri="{FF2B5EF4-FFF2-40B4-BE49-F238E27FC236}">
              <a16:creationId xmlns:a16="http://schemas.microsoft.com/office/drawing/2014/main" id="{672D9EBB-910D-4827-EB5A-39107299BCD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0" name="Text Box 59">
          <a:extLst>
            <a:ext uri="{FF2B5EF4-FFF2-40B4-BE49-F238E27FC236}">
              <a16:creationId xmlns:a16="http://schemas.microsoft.com/office/drawing/2014/main" id="{37634A7C-1DDC-640A-3EF9-C892C49FA6C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1" name="Text Box 59">
          <a:extLst>
            <a:ext uri="{FF2B5EF4-FFF2-40B4-BE49-F238E27FC236}">
              <a16:creationId xmlns:a16="http://schemas.microsoft.com/office/drawing/2014/main" id="{80A9E6E8-A488-4668-65C2-D1145BA8D8E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2" name="Text Box 59">
          <a:extLst>
            <a:ext uri="{FF2B5EF4-FFF2-40B4-BE49-F238E27FC236}">
              <a16:creationId xmlns:a16="http://schemas.microsoft.com/office/drawing/2014/main" id="{6DB2914B-9599-029F-B491-A9F35D40C31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3" name="Text Box 59">
          <a:extLst>
            <a:ext uri="{FF2B5EF4-FFF2-40B4-BE49-F238E27FC236}">
              <a16:creationId xmlns:a16="http://schemas.microsoft.com/office/drawing/2014/main" id="{A0033CD8-729B-AA8A-26F2-AE29FAFF76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4" name="Text Box 59">
          <a:extLst>
            <a:ext uri="{FF2B5EF4-FFF2-40B4-BE49-F238E27FC236}">
              <a16:creationId xmlns:a16="http://schemas.microsoft.com/office/drawing/2014/main" id="{CE9BE706-4E47-0455-112A-241B500D65A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5" name="Text Box 59">
          <a:extLst>
            <a:ext uri="{FF2B5EF4-FFF2-40B4-BE49-F238E27FC236}">
              <a16:creationId xmlns:a16="http://schemas.microsoft.com/office/drawing/2014/main" id="{238A1F89-B61A-4466-E6E3-120C7997127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6" name="Text Box 59">
          <a:extLst>
            <a:ext uri="{FF2B5EF4-FFF2-40B4-BE49-F238E27FC236}">
              <a16:creationId xmlns:a16="http://schemas.microsoft.com/office/drawing/2014/main" id="{25D3AC51-37C6-CBAD-ADD2-C460A72B6AF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7" name="Text Box 59">
          <a:extLst>
            <a:ext uri="{FF2B5EF4-FFF2-40B4-BE49-F238E27FC236}">
              <a16:creationId xmlns:a16="http://schemas.microsoft.com/office/drawing/2014/main" id="{7B89232A-AF80-62EC-E223-A7291EF684E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8" name="Text Box 59">
          <a:extLst>
            <a:ext uri="{FF2B5EF4-FFF2-40B4-BE49-F238E27FC236}">
              <a16:creationId xmlns:a16="http://schemas.microsoft.com/office/drawing/2014/main" id="{5DCC2AEB-74B8-318F-5929-986BF3A815F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299" name="Text Box 59">
          <a:extLst>
            <a:ext uri="{FF2B5EF4-FFF2-40B4-BE49-F238E27FC236}">
              <a16:creationId xmlns:a16="http://schemas.microsoft.com/office/drawing/2014/main" id="{459596C1-575C-FB84-01F8-A9AD5DC3B1F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0" name="Text Box 59">
          <a:extLst>
            <a:ext uri="{FF2B5EF4-FFF2-40B4-BE49-F238E27FC236}">
              <a16:creationId xmlns:a16="http://schemas.microsoft.com/office/drawing/2014/main" id="{09651074-FCEA-F17A-68E1-27C7379DFA1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1" name="Text Box 59">
          <a:extLst>
            <a:ext uri="{FF2B5EF4-FFF2-40B4-BE49-F238E27FC236}">
              <a16:creationId xmlns:a16="http://schemas.microsoft.com/office/drawing/2014/main" id="{BD8471BA-FA2D-DC2F-E8F9-DAF1E3C66A2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2" name="Text Box 59">
          <a:extLst>
            <a:ext uri="{FF2B5EF4-FFF2-40B4-BE49-F238E27FC236}">
              <a16:creationId xmlns:a16="http://schemas.microsoft.com/office/drawing/2014/main" id="{E9B439F7-4B62-68CD-04BD-B900BABCE4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3" name="Text Box 59">
          <a:extLst>
            <a:ext uri="{FF2B5EF4-FFF2-40B4-BE49-F238E27FC236}">
              <a16:creationId xmlns:a16="http://schemas.microsoft.com/office/drawing/2014/main" id="{491F883D-5427-F274-6286-3E86FE90B9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4" name="Text Box 59">
          <a:extLst>
            <a:ext uri="{FF2B5EF4-FFF2-40B4-BE49-F238E27FC236}">
              <a16:creationId xmlns:a16="http://schemas.microsoft.com/office/drawing/2014/main" id="{58B8DAF0-C07B-60EE-03C7-759972C05F3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5" name="Text Box 59">
          <a:extLst>
            <a:ext uri="{FF2B5EF4-FFF2-40B4-BE49-F238E27FC236}">
              <a16:creationId xmlns:a16="http://schemas.microsoft.com/office/drawing/2014/main" id="{EB740ED9-9B60-E59D-6AD3-761D28978A4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6" name="Text Box 59">
          <a:extLst>
            <a:ext uri="{FF2B5EF4-FFF2-40B4-BE49-F238E27FC236}">
              <a16:creationId xmlns:a16="http://schemas.microsoft.com/office/drawing/2014/main" id="{92D062EE-7185-1ED0-2C60-0CB7B68D0E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7" name="Text Box 59">
          <a:extLst>
            <a:ext uri="{FF2B5EF4-FFF2-40B4-BE49-F238E27FC236}">
              <a16:creationId xmlns:a16="http://schemas.microsoft.com/office/drawing/2014/main" id="{D99BC365-7C16-B57B-1399-6C9493B18F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8" name="Text Box 59">
          <a:extLst>
            <a:ext uri="{FF2B5EF4-FFF2-40B4-BE49-F238E27FC236}">
              <a16:creationId xmlns:a16="http://schemas.microsoft.com/office/drawing/2014/main" id="{56C75B1D-16DB-BD4A-D25F-8410B93893E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09" name="Text Box 59">
          <a:extLst>
            <a:ext uri="{FF2B5EF4-FFF2-40B4-BE49-F238E27FC236}">
              <a16:creationId xmlns:a16="http://schemas.microsoft.com/office/drawing/2014/main" id="{32284619-444B-47AB-B250-BD1A2BE3DC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0" name="Text Box 59">
          <a:extLst>
            <a:ext uri="{FF2B5EF4-FFF2-40B4-BE49-F238E27FC236}">
              <a16:creationId xmlns:a16="http://schemas.microsoft.com/office/drawing/2014/main" id="{7B29B561-ED28-B325-AB29-077F7A4B52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1" name="Text Box 59">
          <a:extLst>
            <a:ext uri="{FF2B5EF4-FFF2-40B4-BE49-F238E27FC236}">
              <a16:creationId xmlns:a16="http://schemas.microsoft.com/office/drawing/2014/main" id="{91423887-4CC3-E638-E43A-8F15167536F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2" name="Text Box 59">
          <a:extLst>
            <a:ext uri="{FF2B5EF4-FFF2-40B4-BE49-F238E27FC236}">
              <a16:creationId xmlns:a16="http://schemas.microsoft.com/office/drawing/2014/main" id="{BBBC99D0-9EA0-5C7C-E7D2-FD216C7CB85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3" name="Text Box 59">
          <a:extLst>
            <a:ext uri="{FF2B5EF4-FFF2-40B4-BE49-F238E27FC236}">
              <a16:creationId xmlns:a16="http://schemas.microsoft.com/office/drawing/2014/main" id="{02461DF7-8B1B-443D-A1BD-9B2FA2B16A3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4" name="Text Box 59">
          <a:extLst>
            <a:ext uri="{FF2B5EF4-FFF2-40B4-BE49-F238E27FC236}">
              <a16:creationId xmlns:a16="http://schemas.microsoft.com/office/drawing/2014/main" id="{E56D130C-89A0-FBA9-A928-472D77F4B1D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5" name="Text Box 59">
          <a:extLst>
            <a:ext uri="{FF2B5EF4-FFF2-40B4-BE49-F238E27FC236}">
              <a16:creationId xmlns:a16="http://schemas.microsoft.com/office/drawing/2014/main" id="{17199687-0B8B-64E3-7AEA-DCF6B2DF40E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6" name="Text Box 59">
          <a:extLst>
            <a:ext uri="{FF2B5EF4-FFF2-40B4-BE49-F238E27FC236}">
              <a16:creationId xmlns:a16="http://schemas.microsoft.com/office/drawing/2014/main" id="{B3A08755-497D-0E5C-7A55-AC60F9D1951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7" name="Text Box 59">
          <a:extLst>
            <a:ext uri="{FF2B5EF4-FFF2-40B4-BE49-F238E27FC236}">
              <a16:creationId xmlns:a16="http://schemas.microsoft.com/office/drawing/2014/main" id="{FCCC6B4C-D6B9-4F50-A535-E1E5707A2B0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8" name="Text Box 59">
          <a:extLst>
            <a:ext uri="{FF2B5EF4-FFF2-40B4-BE49-F238E27FC236}">
              <a16:creationId xmlns:a16="http://schemas.microsoft.com/office/drawing/2014/main" id="{D353CD18-F880-0D94-5B36-3450B2C599C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19" name="Text Box 59">
          <a:extLst>
            <a:ext uri="{FF2B5EF4-FFF2-40B4-BE49-F238E27FC236}">
              <a16:creationId xmlns:a16="http://schemas.microsoft.com/office/drawing/2014/main" id="{F9179092-4B18-1C18-45F5-A85E62188BC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0" name="Text Box 59">
          <a:extLst>
            <a:ext uri="{FF2B5EF4-FFF2-40B4-BE49-F238E27FC236}">
              <a16:creationId xmlns:a16="http://schemas.microsoft.com/office/drawing/2014/main" id="{08A9637A-56EC-8573-F5CA-749CCF00DEA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1" name="Text Box 59">
          <a:extLst>
            <a:ext uri="{FF2B5EF4-FFF2-40B4-BE49-F238E27FC236}">
              <a16:creationId xmlns:a16="http://schemas.microsoft.com/office/drawing/2014/main" id="{7CFED323-8907-4B0D-55FA-943AB25FFB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2" name="Text Box 59">
          <a:extLst>
            <a:ext uri="{FF2B5EF4-FFF2-40B4-BE49-F238E27FC236}">
              <a16:creationId xmlns:a16="http://schemas.microsoft.com/office/drawing/2014/main" id="{BC397926-7164-FBD4-7655-CCE4D948464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3" name="Text Box 59">
          <a:extLst>
            <a:ext uri="{FF2B5EF4-FFF2-40B4-BE49-F238E27FC236}">
              <a16:creationId xmlns:a16="http://schemas.microsoft.com/office/drawing/2014/main" id="{F6D52575-2600-D88B-A622-64937F68FB5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4" name="Text Box 59">
          <a:extLst>
            <a:ext uri="{FF2B5EF4-FFF2-40B4-BE49-F238E27FC236}">
              <a16:creationId xmlns:a16="http://schemas.microsoft.com/office/drawing/2014/main" id="{B961C2A4-1C77-DC0C-23DA-F0C8A4E506A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5" name="Text Box 59">
          <a:extLst>
            <a:ext uri="{FF2B5EF4-FFF2-40B4-BE49-F238E27FC236}">
              <a16:creationId xmlns:a16="http://schemas.microsoft.com/office/drawing/2014/main" id="{1E0AAB6B-C59D-CB83-CE9A-F48465F069C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6" name="Text Box 59">
          <a:extLst>
            <a:ext uri="{FF2B5EF4-FFF2-40B4-BE49-F238E27FC236}">
              <a16:creationId xmlns:a16="http://schemas.microsoft.com/office/drawing/2014/main" id="{1E1BB612-B2C9-C3C1-B470-FB8282155C6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7" name="Text Box 59">
          <a:extLst>
            <a:ext uri="{FF2B5EF4-FFF2-40B4-BE49-F238E27FC236}">
              <a16:creationId xmlns:a16="http://schemas.microsoft.com/office/drawing/2014/main" id="{0E981722-84FD-89D0-5580-52BF4540F44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8" name="Text Box 59">
          <a:extLst>
            <a:ext uri="{FF2B5EF4-FFF2-40B4-BE49-F238E27FC236}">
              <a16:creationId xmlns:a16="http://schemas.microsoft.com/office/drawing/2014/main" id="{74B355D5-EEC4-B13A-B115-ABB8B1EE32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29" name="Text Box 59">
          <a:extLst>
            <a:ext uri="{FF2B5EF4-FFF2-40B4-BE49-F238E27FC236}">
              <a16:creationId xmlns:a16="http://schemas.microsoft.com/office/drawing/2014/main" id="{3304B20D-37DD-CA0A-8058-935DEF4BBC6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0" name="Text Box 59">
          <a:extLst>
            <a:ext uri="{FF2B5EF4-FFF2-40B4-BE49-F238E27FC236}">
              <a16:creationId xmlns:a16="http://schemas.microsoft.com/office/drawing/2014/main" id="{9A61032F-B81A-563E-9E3F-F7F4A668702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1" name="Text Box 59">
          <a:extLst>
            <a:ext uri="{FF2B5EF4-FFF2-40B4-BE49-F238E27FC236}">
              <a16:creationId xmlns:a16="http://schemas.microsoft.com/office/drawing/2014/main" id="{ADC182FB-EB70-0F09-C2E6-7F2267D6102A}"/>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2" name="Text Box 59">
          <a:extLst>
            <a:ext uri="{FF2B5EF4-FFF2-40B4-BE49-F238E27FC236}">
              <a16:creationId xmlns:a16="http://schemas.microsoft.com/office/drawing/2014/main" id="{4B50C2D1-51A4-AE95-C659-9E54F4F1807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3" name="Text Box 59">
          <a:extLst>
            <a:ext uri="{FF2B5EF4-FFF2-40B4-BE49-F238E27FC236}">
              <a16:creationId xmlns:a16="http://schemas.microsoft.com/office/drawing/2014/main" id="{2E951067-EDD4-05DB-FE2F-D68D6CD523D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4" name="Text Box 59">
          <a:extLst>
            <a:ext uri="{FF2B5EF4-FFF2-40B4-BE49-F238E27FC236}">
              <a16:creationId xmlns:a16="http://schemas.microsoft.com/office/drawing/2014/main" id="{2549F15A-F014-48A4-7194-D7B77D214D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5" name="Text Box 59">
          <a:extLst>
            <a:ext uri="{FF2B5EF4-FFF2-40B4-BE49-F238E27FC236}">
              <a16:creationId xmlns:a16="http://schemas.microsoft.com/office/drawing/2014/main" id="{CB02DC31-4AEE-938A-1DB2-35E2CA4D297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6" name="Text Box 59">
          <a:extLst>
            <a:ext uri="{FF2B5EF4-FFF2-40B4-BE49-F238E27FC236}">
              <a16:creationId xmlns:a16="http://schemas.microsoft.com/office/drawing/2014/main" id="{472DCBA4-A18B-1D63-32F5-CA8C30182CB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7" name="Text Box 59">
          <a:extLst>
            <a:ext uri="{FF2B5EF4-FFF2-40B4-BE49-F238E27FC236}">
              <a16:creationId xmlns:a16="http://schemas.microsoft.com/office/drawing/2014/main" id="{5FD36DD2-DD96-C7EB-2E87-36728DD55A7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8" name="Text Box 59">
          <a:extLst>
            <a:ext uri="{FF2B5EF4-FFF2-40B4-BE49-F238E27FC236}">
              <a16:creationId xmlns:a16="http://schemas.microsoft.com/office/drawing/2014/main" id="{41FC767E-E95D-40BA-7E9F-09D03293BA2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39" name="Text Box 59">
          <a:extLst>
            <a:ext uri="{FF2B5EF4-FFF2-40B4-BE49-F238E27FC236}">
              <a16:creationId xmlns:a16="http://schemas.microsoft.com/office/drawing/2014/main" id="{80802ABC-FC1B-EFD0-22AA-A4708134A87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0" name="Text Box 59">
          <a:extLst>
            <a:ext uri="{FF2B5EF4-FFF2-40B4-BE49-F238E27FC236}">
              <a16:creationId xmlns:a16="http://schemas.microsoft.com/office/drawing/2014/main" id="{ED51EACA-6C5C-6FB1-12A0-54C029B1A61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1" name="Text Box 59">
          <a:extLst>
            <a:ext uri="{FF2B5EF4-FFF2-40B4-BE49-F238E27FC236}">
              <a16:creationId xmlns:a16="http://schemas.microsoft.com/office/drawing/2014/main" id="{D54F9EC4-A71B-3BEA-3F3A-05188052B2D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2" name="Text Box 59">
          <a:extLst>
            <a:ext uri="{FF2B5EF4-FFF2-40B4-BE49-F238E27FC236}">
              <a16:creationId xmlns:a16="http://schemas.microsoft.com/office/drawing/2014/main" id="{C3DBDCB2-6B7F-1C7C-B922-3F3AD053FBA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3" name="Text Box 59">
          <a:extLst>
            <a:ext uri="{FF2B5EF4-FFF2-40B4-BE49-F238E27FC236}">
              <a16:creationId xmlns:a16="http://schemas.microsoft.com/office/drawing/2014/main" id="{9E441214-CE37-C084-5B3F-AF55C5937C5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4" name="Text Box 59">
          <a:extLst>
            <a:ext uri="{FF2B5EF4-FFF2-40B4-BE49-F238E27FC236}">
              <a16:creationId xmlns:a16="http://schemas.microsoft.com/office/drawing/2014/main" id="{000329F4-A5F0-2CA7-0996-DCF78BFF81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5" name="Text Box 59">
          <a:extLst>
            <a:ext uri="{FF2B5EF4-FFF2-40B4-BE49-F238E27FC236}">
              <a16:creationId xmlns:a16="http://schemas.microsoft.com/office/drawing/2014/main" id="{28B63542-939B-5AC9-9327-B84124E95EB6}"/>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6" name="Text Box 59">
          <a:extLst>
            <a:ext uri="{FF2B5EF4-FFF2-40B4-BE49-F238E27FC236}">
              <a16:creationId xmlns:a16="http://schemas.microsoft.com/office/drawing/2014/main" id="{227D189B-CB6F-72C6-401D-EBDEA8E4200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7" name="Text Box 59">
          <a:extLst>
            <a:ext uri="{FF2B5EF4-FFF2-40B4-BE49-F238E27FC236}">
              <a16:creationId xmlns:a16="http://schemas.microsoft.com/office/drawing/2014/main" id="{71567D72-3A8E-74CE-9410-2B36A2D0248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8" name="Text Box 59">
          <a:extLst>
            <a:ext uri="{FF2B5EF4-FFF2-40B4-BE49-F238E27FC236}">
              <a16:creationId xmlns:a16="http://schemas.microsoft.com/office/drawing/2014/main" id="{212E5786-2D58-2E8C-3712-B68DDD68A58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49" name="Text Box 59">
          <a:extLst>
            <a:ext uri="{FF2B5EF4-FFF2-40B4-BE49-F238E27FC236}">
              <a16:creationId xmlns:a16="http://schemas.microsoft.com/office/drawing/2014/main" id="{B76B356E-01E3-D8AA-6D44-9324E75C5EF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0" name="Text Box 59">
          <a:extLst>
            <a:ext uri="{FF2B5EF4-FFF2-40B4-BE49-F238E27FC236}">
              <a16:creationId xmlns:a16="http://schemas.microsoft.com/office/drawing/2014/main" id="{265AA676-9A75-8554-9B34-190B9C372E2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1" name="Text Box 59">
          <a:extLst>
            <a:ext uri="{FF2B5EF4-FFF2-40B4-BE49-F238E27FC236}">
              <a16:creationId xmlns:a16="http://schemas.microsoft.com/office/drawing/2014/main" id="{2BE70275-D11D-E568-EA8F-5FF861A665B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2" name="Text Box 59">
          <a:extLst>
            <a:ext uri="{FF2B5EF4-FFF2-40B4-BE49-F238E27FC236}">
              <a16:creationId xmlns:a16="http://schemas.microsoft.com/office/drawing/2014/main" id="{6AD640A5-52F0-C3C0-C978-50445335F2C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3" name="Text Box 59">
          <a:extLst>
            <a:ext uri="{FF2B5EF4-FFF2-40B4-BE49-F238E27FC236}">
              <a16:creationId xmlns:a16="http://schemas.microsoft.com/office/drawing/2014/main" id="{654915C3-2A02-4E7E-5433-E8F66070181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4" name="Text Box 59">
          <a:extLst>
            <a:ext uri="{FF2B5EF4-FFF2-40B4-BE49-F238E27FC236}">
              <a16:creationId xmlns:a16="http://schemas.microsoft.com/office/drawing/2014/main" id="{8411403F-9C77-CC2C-A49B-2904B40A2B1E}"/>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5" name="Text Box 59">
          <a:extLst>
            <a:ext uri="{FF2B5EF4-FFF2-40B4-BE49-F238E27FC236}">
              <a16:creationId xmlns:a16="http://schemas.microsoft.com/office/drawing/2014/main" id="{07611BDC-3EE4-FDD1-9D42-6A26CC7E8F2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6" name="Text Box 59">
          <a:extLst>
            <a:ext uri="{FF2B5EF4-FFF2-40B4-BE49-F238E27FC236}">
              <a16:creationId xmlns:a16="http://schemas.microsoft.com/office/drawing/2014/main" id="{321812A6-391A-A270-BB69-534EE706381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7" name="Text Box 59">
          <a:extLst>
            <a:ext uri="{FF2B5EF4-FFF2-40B4-BE49-F238E27FC236}">
              <a16:creationId xmlns:a16="http://schemas.microsoft.com/office/drawing/2014/main" id="{5BECF51B-608C-2C00-CDF7-7011E6CF8BC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8" name="Text Box 59">
          <a:extLst>
            <a:ext uri="{FF2B5EF4-FFF2-40B4-BE49-F238E27FC236}">
              <a16:creationId xmlns:a16="http://schemas.microsoft.com/office/drawing/2014/main" id="{9A720C41-4A02-0B99-8947-F94F07D07F49}"/>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59" name="Text Box 59">
          <a:extLst>
            <a:ext uri="{FF2B5EF4-FFF2-40B4-BE49-F238E27FC236}">
              <a16:creationId xmlns:a16="http://schemas.microsoft.com/office/drawing/2014/main" id="{C81F3822-C6D4-1775-48F9-449A72634EF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0" name="Text Box 59">
          <a:extLst>
            <a:ext uri="{FF2B5EF4-FFF2-40B4-BE49-F238E27FC236}">
              <a16:creationId xmlns:a16="http://schemas.microsoft.com/office/drawing/2014/main" id="{53D8AF41-CB4E-6C5D-D98B-C0C92F18E53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1" name="Text Box 59">
          <a:extLst>
            <a:ext uri="{FF2B5EF4-FFF2-40B4-BE49-F238E27FC236}">
              <a16:creationId xmlns:a16="http://schemas.microsoft.com/office/drawing/2014/main" id="{B8D59605-D81D-F5EC-3B01-47C83CD38EA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2" name="Text Box 59">
          <a:extLst>
            <a:ext uri="{FF2B5EF4-FFF2-40B4-BE49-F238E27FC236}">
              <a16:creationId xmlns:a16="http://schemas.microsoft.com/office/drawing/2014/main" id="{55FD6418-EE44-A871-9190-417CD7912623}"/>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3" name="Text Box 59">
          <a:extLst>
            <a:ext uri="{FF2B5EF4-FFF2-40B4-BE49-F238E27FC236}">
              <a16:creationId xmlns:a16="http://schemas.microsoft.com/office/drawing/2014/main" id="{F18AEBE5-6DB2-28C3-55F4-AB1CF3267A2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4" name="Text Box 59">
          <a:extLst>
            <a:ext uri="{FF2B5EF4-FFF2-40B4-BE49-F238E27FC236}">
              <a16:creationId xmlns:a16="http://schemas.microsoft.com/office/drawing/2014/main" id="{F9800DF7-563A-EF5A-D2FF-6E5B4790DA9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5" name="Text Box 59">
          <a:extLst>
            <a:ext uri="{FF2B5EF4-FFF2-40B4-BE49-F238E27FC236}">
              <a16:creationId xmlns:a16="http://schemas.microsoft.com/office/drawing/2014/main" id="{87CA5C40-39A1-04C5-4668-1139804B91A2}"/>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6" name="Text Box 59">
          <a:extLst>
            <a:ext uri="{FF2B5EF4-FFF2-40B4-BE49-F238E27FC236}">
              <a16:creationId xmlns:a16="http://schemas.microsoft.com/office/drawing/2014/main" id="{31FC9AB0-12FB-A876-35F3-604D0C553FD7}"/>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7" name="Text Box 59">
          <a:extLst>
            <a:ext uri="{FF2B5EF4-FFF2-40B4-BE49-F238E27FC236}">
              <a16:creationId xmlns:a16="http://schemas.microsoft.com/office/drawing/2014/main" id="{9718A14A-6771-E909-3BFD-F7E8BEFCB00D}"/>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8" name="Text Box 59">
          <a:extLst>
            <a:ext uri="{FF2B5EF4-FFF2-40B4-BE49-F238E27FC236}">
              <a16:creationId xmlns:a16="http://schemas.microsoft.com/office/drawing/2014/main" id="{5FB29A7F-034E-EC57-6A58-FB9B61123AD4}"/>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69" name="Text Box 59">
          <a:extLst>
            <a:ext uri="{FF2B5EF4-FFF2-40B4-BE49-F238E27FC236}">
              <a16:creationId xmlns:a16="http://schemas.microsoft.com/office/drawing/2014/main" id="{35F7E148-A7E0-BF6B-8839-4DD7555E85D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0" name="Text Box 59">
          <a:extLst>
            <a:ext uri="{FF2B5EF4-FFF2-40B4-BE49-F238E27FC236}">
              <a16:creationId xmlns:a16="http://schemas.microsoft.com/office/drawing/2014/main" id="{8A1CDFF5-B770-BEF8-D8C8-AAAA446C7680}"/>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1" name="Text Box 59">
          <a:extLst>
            <a:ext uri="{FF2B5EF4-FFF2-40B4-BE49-F238E27FC236}">
              <a16:creationId xmlns:a16="http://schemas.microsoft.com/office/drawing/2014/main" id="{CD336FE1-5A68-2F98-7E8C-648917900F71}"/>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2" name="Text Box 59">
          <a:extLst>
            <a:ext uri="{FF2B5EF4-FFF2-40B4-BE49-F238E27FC236}">
              <a16:creationId xmlns:a16="http://schemas.microsoft.com/office/drawing/2014/main" id="{ED4E1162-1F42-F88D-4924-6CDD0138D6BC}"/>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3" name="Text Box 59">
          <a:extLst>
            <a:ext uri="{FF2B5EF4-FFF2-40B4-BE49-F238E27FC236}">
              <a16:creationId xmlns:a16="http://schemas.microsoft.com/office/drawing/2014/main" id="{8A9E2474-0353-7667-79B1-C7B4FEA373AF}"/>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4" name="Text Box 59">
          <a:extLst>
            <a:ext uri="{FF2B5EF4-FFF2-40B4-BE49-F238E27FC236}">
              <a16:creationId xmlns:a16="http://schemas.microsoft.com/office/drawing/2014/main" id="{8F862B03-D8F5-B1EE-0F71-20EF6D531688}"/>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5" name="Text Box 59">
          <a:extLst>
            <a:ext uri="{FF2B5EF4-FFF2-40B4-BE49-F238E27FC236}">
              <a16:creationId xmlns:a16="http://schemas.microsoft.com/office/drawing/2014/main" id="{383B89B3-4147-FBEC-C362-1FE071B9A665}"/>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376" name="Text Box 59">
          <a:extLst>
            <a:ext uri="{FF2B5EF4-FFF2-40B4-BE49-F238E27FC236}">
              <a16:creationId xmlns:a16="http://schemas.microsoft.com/office/drawing/2014/main" id="{CBBE3B8E-C1DB-CBA1-FE43-14D229E4AC1B}"/>
            </a:ext>
          </a:extLst>
        </xdr:cNvPr>
        <xdr:cNvSpPr txBox="1">
          <a:spLocks noChangeArrowheads="1"/>
        </xdr:cNvSpPr>
      </xdr:nvSpPr>
      <xdr:spPr bwMode="auto">
        <a:xfrm>
          <a:off x="2819400" y="40195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7" name="Text Box 59">
          <a:extLst>
            <a:ext uri="{FF2B5EF4-FFF2-40B4-BE49-F238E27FC236}">
              <a16:creationId xmlns:a16="http://schemas.microsoft.com/office/drawing/2014/main" id="{44579082-7F9E-312E-F03B-D90B97CFE8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8" name="Text Box 59">
          <a:extLst>
            <a:ext uri="{FF2B5EF4-FFF2-40B4-BE49-F238E27FC236}">
              <a16:creationId xmlns:a16="http://schemas.microsoft.com/office/drawing/2014/main" id="{3061CDFD-0389-9FF5-D649-65E90C7BCB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79" name="Text Box 59">
          <a:extLst>
            <a:ext uri="{FF2B5EF4-FFF2-40B4-BE49-F238E27FC236}">
              <a16:creationId xmlns:a16="http://schemas.microsoft.com/office/drawing/2014/main" id="{05907BE1-6AC9-D7E5-A1CE-945B978C1C0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0" name="Text Box 59">
          <a:extLst>
            <a:ext uri="{FF2B5EF4-FFF2-40B4-BE49-F238E27FC236}">
              <a16:creationId xmlns:a16="http://schemas.microsoft.com/office/drawing/2014/main" id="{E621F494-B089-5565-D33D-80FD0514F7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1" name="Text Box 59">
          <a:extLst>
            <a:ext uri="{FF2B5EF4-FFF2-40B4-BE49-F238E27FC236}">
              <a16:creationId xmlns:a16="http://schemas.microsoft.com/office/drawing/2014/main" id="{47150A44-2EB4-15CB-0864-CA05BEC5A8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2" name="Text Box 59">
          <a:extLst>
            <a:ext uri="{FF2B5EF4-FFF2-40B4-BE49-F238E27FC236}">
              <a16:creationId xmlns:a16="http://schemas.microsoft.com/office/drawing/2014/main" id="{9E60315E-BC8B-CD54-035C-EDA7F8D6D4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3" name="Text Box 59">
          <a:extLst>
            <a:ext uri="{FF2B5EF4-FFF2-40B4-BE49-F238E27FC236}">
              <a16:creationId xmlns:a16="http://schemas.microsoft.com/office/drawing/2014/main" id="{18EEA897-A65B-AB2A-4576-D5C664283B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4" name="Text Box 59">
          <a:extLst>
            <a:ext uri="{FF2B5EF4-FFF2-40B4-BE49-F238E27FC236}">
              <a16:creationId xmlns:a16="http://schemas.microsoft.com/office/drawing/2014/main" id="{86BC06F6-3950-12BE-AB28-342C9F7A66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5" name="Text Box 59">
          <a:extLst>
            <a:ext uri="{FF2B5EF4-FFF2-40B4-BE49-F238E27FC236}">
              <a16:creationId xmlns:a16="http://schemas.microsoft.com/office/drawing/2014/main" id="{DBF62C02-C84E-2334-53EF-0FE88353BD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6" name="Text Box 59">
          <a:extLst>
            <a:ext uri="{FF2B5EF4-FFF2-40B4-BE49-F238E27FC236}">
              <a16:creationId xmlns:a16="http://schemas.microsoft.com/office/drawing/2014/main" id="{A4245E16-7142-543F-B972-4E6347D1EF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7" name="Text Box 59">
          <a:extLst>
            <a:ext uri="{FF2B5EF4-FFF2-40B4-BE49-F238E27FC236}">
              <a16:creationId xmlns:a16="http://schemas.microsoft.com/office/drawing/2014/main" id="{204FE52B-2FB1-B8DE-5094-E199F6B7DF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8" name="Text Box 59">
          <a:extLst>
            <a:ext uri="{FF2B5EF4-FFF2-40B4-BE49-F238E27FC236}">
              <a16:creationId xmlns:a16="http://schemas.microsoft.com/office/drawing/2014/main" id="{1A67DD9D-8A79-C2E2-822D-C1B1FF12A7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89" name="Text Box 59">
          <a:extLst>
            <a:ext uri="{FF2B5EF4-FFF2-40B4-BE49-F238E27FC236}">
              <a16:creationId xmlns:a16="http://schemas.microsoft.com/office/drawing/2014/main" id="{80884585-B9C3-C5B0-86EE-9D3143C8A9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0" name="Text Box 59">
          <a:extLst>
            <a:ext uri="{FF2B5EF4-FFF2-40B4-BE49-F238E27FC236}">
              <a16:creationId xmlns:a16="http://schemas.microsoft.com/office/drawing/2014/main" id="{A7DB4F93-76A8-4BBE-B565-ECF97FAFAA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1" name="Text Box 59">
          <a:extLst>
            <a:ext uri="{FF2B5EF4-FFF2-40B4-BE49-F238E27FC236}">
              <a16:creationId xmlns:a16="http://schemas.microsoft.com/office/drawing/2014/main" id="{C8BEED7D-DDB8-4E4F-60EA-1447847EE2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2" name="Text Box 59">
          <a:extLst>
            <a:ext uri="{FF2B5EF4-FFF2-40B4-BE49-F238E27FC236}">
              <a16:creationId xmlns:a16="http://schemas.microsoft.com/office/drawing/2014/main" id="{0E06325F-A56D-C650-493E-38641DA2A4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3" name="Text Box 59">
          <a:extLst>
            <a:ext uri="{FF2B5EF4-FFF2-40B4-BE49-F238E27FC236}">
              <a16:creationId xmlns:a16="http://schemas.microsoft.com/office/drawing/2014/main" id="{DB929930-5419-17EC-D2C0-731BA624354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4" name="Text Box 59">
          <a:extLst>
            <a:ext uri="{FF2B5EF4-FFF2-40B4-BE49-F238E27FC236}">
              <a16:creationId xmlns:a16="http://schemas.microsoft.com/office/drawing/2014/main" id="{71FBB0DA-43EF-A483-7C4C-3C0D79E4D2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5" name="Text Box 59">
          <a:extLst>
            <a:ext uri="{FF2B5EF4-FFF2-40B4-BE49-F238E27FC236}">
              <a16:creationId xmlns:a16="http://schemas.microsoft.com/office/drawing/2014/main" id="{B82AD20A-6694-A59F-6C84-365E3DCC05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6" name="Text Box 59">
          <a:extLst>
            <a:ext uri="{FF2B5EF4-FFF2-40B4-BE49-F238E27FC236}">
              <a16:creationId xmlns:a16="http://schemas.microsoft.com/office/drawing/2014/main" id="{3B6A4C47-8450-3C78-C75B-981CCA0720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7" name="Text Box 59">
          <a:extLst>
            <a:ext uri="{FF2B5EF4-FFF2-40B4-BE49-F238E27FC236}">
              <a16:creationId xmlns:a16="http://schemas.microsoft.com/office/drawing/2014/main" id="{F1B7BC7E-74D9-665B-E6CE-688433174A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8" name="Text Box 59">
          <a:extLst>
            <a:ext uri="{FF2B5EF4-FFF2-40B4-BE49-F238E27FC236}">
              <a16:creationId xmlns:a16="http://schemas.microsoft.com/office/drawing/2014/main" id="{3053B985-86AF-CBF1-D103-264BCDFE9D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399" name="Text Box 59">
          <a:extLst>
            <a:ext uri="{FF2B5EF4-FFF2-40B4-BE49-F238E27FC236}">
              <a16:creationId xmlns:a16="http://schemas.microsoft.com/office/drawing/2014/main" id="{23E29600-9069-F8B6-B04F-3B18FE7809C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0" name="Text Box 59">
          <a:extLst>
            <a:ext uri="{FF2B5EF4-FFF2-40B4-BE49-F238E27FC236}">
              <a16:creationId xmlns:a16="http://schemas.microsoft.com/office/drawing/2014/main" id="{5B3A585A-F319-6A64-FF90-F081A2AD26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1" name="Text Box 59">
          <a:extLst>
            <a:ext uri="{FF2B5EF4-FFF2-40B4-BE49-F238E27FC236}">
              <a16:creationId xmlns:a16="http://schemas.microsoft.com/office/drawing/2014/main" id="{B2953291-3AB7-5AF7-F891-2F27B1EB3E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2" name="Text Box 59">
          <a:extLst>
            <a:ext uri="{FF2B5EF4-FFF2-40B4-BE49-F238E27FC236}">
              <a16:creationId xmlns:a16="http://schemas.microsoft.com/office/drawing/2014/main" id="{BC9F6BED-F20B-C01F-30E9-0EAB7F75FA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3" name="Text Box 59">
          <a:extLst>
            <a:ext uri="{FF2B5EF4-FFF2-40B4-BE49-F238E27FC236}">
              <a16:creationId xmlns:a16="http://schemas.microsoft.com/office/drawing/2014/main" id="{D9C11101-7A87-C5C1-CC95-2B1E25F738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4" name="Text Box 59">
          <a:extLst>
            <a:ext uri="{FF2B5EF4-FFF2-40B4-BE49-F238E27FC236}">
              <a16:creationId xmlns:a16="http://schemas.microsoft.com/office/drawing/2014/main" id="{6B865672-0D6F-815C-C1EC-0E6AD64FD6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5" name="Text Box 59">
          <a:extLst>
            <a:ext uri="{FF2B5EF4-FFF2-40B4-BE49-F238E27FC236}">
              <a16:creationId xmlns:a16="http://schemas.microsoft.com/office/drawing/2014/main" id="{9089072E-5A55-F10E-C6E8-A5537DA836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6" name="Text Box 59">
          <a:extLst>
            <a:ext uri="{FF2B5EF4-FFF2-40B4-BE49-F238E27FC236}">
              <a16:creationId xmlns:a16="http://schemas.microsoft.com/office/drawing/2014/main" id="{2C070DE8-90FE-D112-A07C-7EA307C443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7" name="Text Box 59">
          <a:extLst>
            <a:ext uri="{FF2B5EF4-FFF2-40B4-BE49-F238E27FC236}">
              <a16:creationId xmlns:a16="http://schemas.microsoft.com/office/drawing/2014/main" id="{DD153ECA-51A9-2202-5D06-6121B8976D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8" name="Text Box 59">
          <a:extLst>
            <a:ext uri="{FF2B5EF4-FFF2-40B4-BE49-F238E27FC236}">
              <a16:creationId xmlns:a16="http://schemas.microsoft.com/office/drawing/2014/main" id="{5BABC845-30BD-1069-27DB-47706DFF10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09" name="Text Box 59">
          <a:extLst>
            <a:ext uri="{FF2B5EF4-FFF2-40B4-BE49-F238E27FC236}">
              <a16:creationId xmlns:a16="http://schemas.microsoft.com/office/drawing/2014/main" id="{3367269B-A7FE-1C6D-BFD1-C4A2267F917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0" name="Text Box 59">
          <a:extLst>
            <a:ext uri="{FF2B5EF4-FFF2-40B4-BE49-F238E27FC236}">
              <a16:creationId xmlns:a16="http://schemas.microsoft.com/office/drawing/2014/main" id="{2D01E080-09D8-6725-0C70-DDC12E3070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1" name="Text Box 59">
          <a:extLst>
            <a:ext uri="{FF2B5EF4-FFF2-40B4-BE49-F238E27FC236}">
              <a16:creationId xmlns:a16="http://schemas.microsoft.com/office/drawing/2014/main" id="{623D57AE-3ADE-2AA0-58C8-96A1728FC75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2" name="Text Box 59">
          <a:extLst>
            <a:ext uri="{FF2B5EF4-FFF2-40B4-BE49-F238E27FC236}">
              <a16:creationId xmlns:a16="http://schemas.microsoft.com/office/drawing/2014/main" id="{4290ECA1-111D-9B31-A1D8-EE5CE8D7B1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3" name="Text Box 59">
          <a:extLst>
            <a:ext uri="{FF2B5EF4-FFF2-40B4-BE49-F238E27FC236}">
              <a16:creationId xmlns:a16="http://schemas.microsoft.com/office/drawing/2014/main" id="{985D89C6-53DB-CAFE-57E9-E384DDA96A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4" name="Text Box 59">
          <a:extLst>
            <a:ext uri="{FF2B5EF4-FFF2-40B4-BE49-F238E27FC236}">
              <a16:creationId xmlns:a16="http://schemas.microsoft.com/office/drawing/2014/main" id="{68D3469C-7B5C-0B05-3B8C-D85CCD54A3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5" name="Text Box 59">
          <a:extLst>
            <a:ext uri="{FF2B5EF4-FFF2-40B4-BE49-F238E27FC236}">
              <a16:creationId xmlns:a16="http://schemas.microsoft.com/office/drawing/2014/main" id="{31F29F94-6D2F-A65B-5C52-9526BD8641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6" name="Text Box 59">
          <a:extLst>
            <a:ext uri="{FF2B5EF4-FFF2-40B4-BE49-F238E27FC236}">
              <a16:creationId xmlns:a16="http://schemas.microsoft.com/office/drawing/2014/main" id="{181DA217-56B6-4F5F-41ED-7608DEF8A7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7" name="Text Box 59">
          <a:extLst>
            <a:ext uri="{FF2B5EF4-FFF2-40B4-BE49-F238E27FC236}">
              <a16:creationId xmlns:a16="http://schemas.microsoft.com/office/drawing/2014/main" id="{00EB8AE6-B0B9-E448-921F-24B18454F03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8" name="Text Box 59">
          <a:extLst>
            <a:ext uri="{FF2B5EF4-FFF2-40B4-BE49-F238E27FC236}">
              <a16:creationId xmlns:a16="http://schemas.microsoft.com/office/drawing/2014/main" id="{7AEBAC93-D679-F2FF-28E8-B8F7E182A7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19" name="Text Box 59">
          <a:extLst>
            <a:ext uri="{FF2B5EF4-FFF2-40B4-BE49-F238E27FC236}">
              <a16:creationId xmlns:a16="http://schemas.microsoft.com/office/drawing/2014/main" id="{C170909C-C276-B58D-BC39-F998C4FAE9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0" name="Text Box 59">
          <a:extLst>
            <a:ext uri="{FF2B5EF4-FFF2-40B4-BE49-F238E27FC236}">
              <a16:creationId xmlns:a16="http://schemas.microsoft.com/office/drawing/2014/main" id="{282F58CB-D30A-1EC5-0C37-74AF6383E9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1" name="Text Box 59">
          <a:extLst>
            <a:ext uri="{FF2B5EF4-FFF2-40B4-BE49-F238E27FC236}">
              <a16:creationId xmlns:a16="http://schemas.microsoft.com/office/drawing/2014/main" id="{E97DD70D-7605-F14B-8BE5-125CB92930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2" name="Text Box 59">
          <a:extLst>
            <a:ext uri="{FF2B5EF4-FFF2-40B4-BE49-F238E27FC236}">
              <a16:creationId xmlns:a16="http://schemas.microsoft.com/office/drawing/2014/main" id="{09C31615-BDD3-C607-9365-A6AEF13D11B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3" name="Text Box 59">
          <a:extLst>
            <a:ext uri="{FF2B5EF4-FFF2-40B4-BE49-F238E27FC236}">
              <a16:creationId xmlns:a16="http://schemas.microsoft.com/office/drawing/2014/main" id="{D04B2B7C-B801-4A7B-7F07-451583046C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4" name="Text Box 59">
          <a:extLst>
            <a:ext uri="{FF2B5EF4-FFF2-40B4-BE49-F238E27FC236}">
              <a16:creationId xmlns:a16="http://schemas.microsoft.com/office/drawing/2014/main" id="{5C084662-B11A-3E4F-9D14-B2CB65F107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5" name="Text Box 59">
          <a:extLst>
            <a:ext uri="{FF2B5EF4-FFF2-40B4-BE49-F238E27FC236}">
              <a16:creationId xmlns:a16="http://schemas.microsoft.com/office/drawing/2014/main" id="{5CB78BD1-9AF2-FAE4-7C7E-6C4FC9E687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6" name="Text Box 59">
          <a:extLst>
            <a:ext uri="{FF2B5EF4-FFF2-40B4-BE49-F238E27FC236}">
              <a16:creationId xmlns:a16="http://schemas.microsoft.com/office/drawing/2014/main" id="{05F44C79-E282-12CD-FC1F-3A0D613C14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7" name="Text Box 59">
          <a:extLst>
            <a:ext uri="{FF2B5EF4-FFF2-40B4-BE49-F238E27FC236}">
              <a16:creationId xmlns:a16="http://schemas.microsoft.com/office/drawing/2014/main" id="{7EC51AE2-CB1A-BB90-C892-6AB5E279F9C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8" name="Text Box 59">
          <a:extLst>
            <a:ext uri="{FF2B5EF4-FFF2-40B4-BE49-F238E27FC236}">
              <a16:creationId xmlns:a16="http://schemas.microsoft.com/office/drawing/2014/main" id="{22B56DFA-9C6C-401B-07C6-CF1E861F23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29" name="Text Box 59">
          <a:extLst>
            <a:ext uri="{FF2B5EF4-FFF2-40B4-BE49-F238E27FC236}">
              <a16:creationId xmlns:a16="http://schemas.microsoft.com/office/drawing/2014/main" id="{B260A36E-A513-6EDB-3672-0079B26885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0" name="Text Box 59">
          <a:extLst>
            <a:ext uri="{FF2B5EF4-FFF2-40B4-BE49-F238E27FC236}">
              <a16:creationId xmlns:a16="http://schemas.microsoft.com/office/drawing/2014/main" id="{2851961B-7417-6362-7798-F77A66BC6E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1" name="Text Box 59">
          <a:extLst>
            <a:ext uri="{FF2B5EF4-FFF2-40B4-BE49-F238E27FC236}">
              <a16:creationId xmlns:a16="http://schemas.microsoft.com/office/drawing/2014/main" id="{76E508FE-3475-778B-671A-625C687A55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2" name="Text Box 59">
          <a:extLst>
            <a:ext uri="{FF2B5EF4-FFF2-40B4-BE49-F238E27FC236}">
              <a16:creationId xmlns:a16="http://schemas.microsoft.com/office/drawing/2014/main" id="{8BBACF28-7114-BBAC-AD76-CF0880D504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3" name="Text Box 59">
          <a:extLst>
            <a:ext uri="{FF2B5EF4-FFF2-40B4-BE49-F238E27FC236}">
              <a16:creationId xmlns:a16="http://schemas.microsoft.com/office/drawing/2014/main" id="{7F19182D-BE54-0A63-F289-F9988A5F6E8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4" name="Text Box 59">
          <a:extLst>
            <a:ext uri="{FF2B5EF4-FFF2-40B4-BE49-F238E27FC236}">
              <a16:creationId xmlns:a16="http://schemas.microsoft.com/office/drawing/2014/main" id="{DB67E117-F6CE-B83C-6340-56F91FCBCF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5" name="Text Box 59">
          <a:extLst>
            <a:ext uri="{FF2B5EF4-FFF2-40B4-BE49-F238E27FC236}">
              <a16:creationId xmlns:a16="http://schemas.microsoft.com/office/drawing/2014/main" id="{C9FF89FE-6F61-CB1B-3304-30C201F6DE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6" name="Text Box 59">
          <a:extLst>
            <a:ext uri="{FF2B5EF4-FFF2-40B4-BE49-F238E27FC236}">
              <a16:creationId xmlns:a16="http://schemas.microsoft.com/office/drawing/2014/main" id="{0ED52CFB-1211-BEB1-91FF-5F81F9300B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7" name="Text Box 59">
          <a:extLst>
            <a:ext uri="{FF2B5EF4-FFF2-40B4-BE49-F238E27FC236}">
              <a16:creationId xmlns:a16="http://schemas.microsoft.com/office/drawing/2014/main" id="{2F4AB4AF-3979-7BDA-FD68-FCAFFE38DD4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8" name="Text Box 59">
          <a:extLst>
            <a:ext uri="{FF2B5EF4-FFF2-40B4-BE49-F238E27FC236}">
              <a16:creationId xmlns:a16="http://schemas.microsoft.com/office/drawing/2014/main" id="{22D834CE-5B74-A7AE-3AF5-8DBDCE1AAE2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39" name="Text Box 59">
          <a:extLst>
            <a:ext uri="{FF2B5EF4-FFF2-40B4-BE49-F238E27FC236}">
              <a16:creationId xmlns:a16="http://schemas.microsoft.com/office/drawing/2014/main" id="{D5158ADB-2F67-048E-5409-C9BD2A80F6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0" name="Text Box 59">
          <a:extLst>
            <a:ext uri="{FF2B5EF4-FFF2-40B4-BE49-F238E27FC236}">
              <a16:creationId xmlns:a16="http://schemas.microsoft.com/office/drawing/2014/main" id="{73525830-BC76-D6CB-5FDE-442DE2B3A9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1" name="Text Box 59">
          <a:extLst>
            <a:ext uri="{FF2B5EF4-FFF2-40B4-BE49-F238E27FC236}">
              <a16:creationId xmlns:a16="http://schemas.microsoft.com/office/drawing/2014/main" id="{B927B853-9F24-3262-9276-673439B8429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2" name="Text Box 59">
          <a:extLst>
            <a:ext uri="{FF2B5EF4-FFF2-40B4-BE49-F238E27FC236}">
              <a16:creationId xmlns:a16="http://schemas.microsoft.com/office/drawing/2014/main" id="{0A54734B-D886-2058-2D54-100A4659569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3" name="Text Box 59">
          <a:extLst>
            <a:ext uri="{FF2B5EF4-FFF2-40B4-BE49-F238E27FC236}">
              <a16:creationId xmlns:a16="http://schemas.microsoft.com/office/drawing/2014/main" id="{9AD7EC96-BF91-D398-CB7B-C0A875D56A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4" name="Text Box 59">
          <a:extLst>
            <a:ext uri="{FF2B5EF4-FFF2-40B4-BE49-F238E27FC236}">
              <a16:creationId xmlns:a16="http://schemas.microsoft.com/office/drawing/2014/main" id="{83407361-5E4D-9AEB-41F2-92BC9BAD94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5" name="Text Box 59">
          <a:extLst>
            <a:ext uri="{FF2B5EF4-FFF2-40B4-BE49-F238E27FC236}">
              <a16:creationId xmlns:a16="http://schemas.microsoft.com/office/drawing/2014/main" id="{2FD1CAA8-CCCD-A82C-3655-1E94925F18D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6" name="Text Box 59">
          <a:extLst>
            <a:ext uri="{FF2B5EF4-FFF2-40B4-BE49-F238E27FC236}">
              <a16:creationId xmlns:a16="http://schemas.microsoft.com/office/drawing/2014/main" id="{7FAE21D1-A70B-0D60-AF69-A2BA6FDF44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7" name="Text Box 59">
          <a:extLst>
            <a:ext uri="{FF2B5EF4-FFF2-40B4-BE49-F238E27FC236}">
              <a16:creationId xmlns:a16="http://schemas.microsoft.com/office/drawing/2014/main" id="{BE93EE48-99F0-AF3F-6E1D-298EEE03CAA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8" name="Text Box 59">
          <a:extLst>
            <a:ext uri="{FF2B5EF4-FFF2-40B4-BE49-F238E27FC236}">
              <a16:creationId xmlns:a16="http://schemas.microsoft.com/office/drawing/2014/main" id="{2E396108-13EF-8CE9-BFB8-F2FAB7FC44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49" name="Text Box 59">
          <a:extLst>
            <a:ext uri="{FF2B5EF4-FFF2-40B4-BE49-F238E27FC236}">
              <a16:creationId xmlns:a16="http://schemas.microsoft.com/office/drawing/2014/main" id="{B29586F7-9433-DD01-019E-4C91297537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0" name="Text Box 59">
          <a:extLst>
            <a:ext uri="{FF2B5EF4-FFF2-40B4-BE49-F238E27FC236}">
              <a16:creationId xmlns:a16="http://schemas.microsoft.com/office/drawing/2014/main" id="{954649A4-F5F5-41AA-89E4-347CC144CF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1" name="Text Box 59">
          <a:extLst>
            <a:ext uri="{FF2B5EF4-FFF2-40B4-BE49-F238E27FC236}">
              <a16:creationId xmlns:a16="http://schemas.microsoft.com/office/drawing/2014/main" id="{93E1787B-2AD7-9C2D-330E-76439992B2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2" name="Text Box 59">
          <a:extLst>
            <a:ext uri="{FF2B5EF4-FFF2-40B4-BE49-F238E27FC236}">
              <a16:creationId xmlns:a16="http://schemas.microsoft.com/office/drawing/2014/main" id="{903602CA-66AE-D77D-1CB6-A1CC51DE66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3" name="Text Box 59">
          <a:extLst>
            <a:ext uri="{FF2B5EF4-FFF2-40B4-BE49-F238E27FC236}">
              <a16:creationId xmlns:a16="http://schemas.microsoft.com/office/drawing/2014/main" id="{9374CD40-8999-00D8-75B3-A6A8F455005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4" name="Text Box 59">
          <a:extLst>
            <a:ext uri="{FF2B5EF4-FFF2-40B4-BE49-F238E27FC236}">
              <a16:creationId xmlns:a16="http://schemas.microsoft.com/office/drawing/2014/main" id="{E557111B-E767-E744-3628-29B674E9BA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5" name="Text Box 59">
          <a:extLst>
            <a:ext uri="{FF2B5EF4-FFF2-40B4-BE49-F238E27FC236}">
              <a16:creationId xmlns:a16="http://schemas.microsoft.com/office/drawing/2014/main" id="{3A36E582-6B25-D252-F361-29954A5A4DD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6" name="Text Box 59">
          <a:extLst>
            <a:ext uri="{FF2B5EF4-FFF2-40B4-BE49-F238E27FC236}">
              <a16:creationId xmlns:a16="http://schemas.microsoft.com/office/drawing/2014/main" id="{A96AE1DE-F7C3-D37A-16BA-08F27A1731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7" name="Text Box 59">
          <a:extLst>
            <a:ext uri="{FF2B5EF4-FFF2-40B4-BE49-F238E27FC236}">
              <a16:creationId xmlns:a16="http://schemas.microsoft.com/office/drawing/2014/main" id="{B964D541-137D-1B1F-5958-6703E27387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8" name="Text Box 59">
          <a:extLst>
            <a:ext uri="{FF2B5EF4-FFF2-40B4-BE49-F238E27FC236}">
              <a16:creationId xmlns:a16="http://schemas.microsoft.com/office/drawing/2014/main" id="{415AE189-F9C1-9006-8E8E-5AF45D50A1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59" name="Text Box 59">
          <a:extLst>
            <a:ext uri="{FF2B5EF4-FFF2-40B4-BE49-F238E27FC236}">
              <a16:creationId xmlns:a16="http://schemas.microsoft.com/office/drawing/2014/main" id="{CEF899D0-D37C-0AC0-1780-002D8BB563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0" name="Text Box 59">
          <a:extLst>
            <a:ext uri="{FF2B5EF4-FFF2-40B4-BE49-F238E27FC236}">
              <a16:creationId xmlns:a16="http://schemas.microsoft.com/office/drawing/2014/main" id="{0D9A811C-BA20-5BA1-001F-8BC844AFAF3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1" name="Text Box 59">
          <a:extLst>
            <a:ext uri="{FF2B5EF4-FFF2-40B4-BE49-F238E27FC236}">
              <a16:creationId xmlns:a16="http://schemas.microsoft.com/office/drawing/2014/main" id="{ED07452B-D8CB-81F0-24E6-35915214A86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2" name="Text Box 59">
          <a:extLst>
            <a:ext uri="{FF2B5EF4-FFF2-40B4-BE49-F238E27FC236}">
              <a16:creationId xmlns:a16="http://schemas.microsoft.com/office/drawing/2014/main" id="{399EC3F8-4BBA-D1C1-E735-2666613EC3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3" name="Text Box 59">
          <a:extLst>
            <a:ext uri="{FF2B5EF4-FFF2-40B4-BE49-F238E27FC236}">
              <a16:creationId xmlns:a16="http://schemas.microsoft.com/office/drawing/2014/main" id="{BBD5794B-FB00-C7A9-68B6-1205FB16E6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4" name="Text Box 59">
          <a:extLst>
            <a:ext uri="{FF2B5EF4-FFF2-40B4-BE49-F238E27FC236}">
              <a16:creationId xmlns:a16="http://schemas.microsoft.com/office/drawing/2014/main" id="{AD297C57-5B8A-86B4-B3EB-60E14496606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5" name="Text Box 59">
          <a:extLst>
            <a:ext uri="{FF2B5EF4-FFF2-40B4-BE49-F238E27FC236}">
              <a16:creationId xmlns:a16="http://schemas.microsoft.com/office/drawing/2014/main" id="{2AF72B64-65C0-E1BE-DD01-7BE64FE1AA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6" name="Text Box 59">
          <a:extLst>
            <a:ext uri="{FF2B5EF4-FFF2-40B4-BE49-F238E27FC236}">
              <a16:creationId xmlns:a16="http://schemas.microsoft.com/office/drawing/2014/main" id="{6A707320-4AA1-2021-66E5-CAC29528AB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7" name="Text Box 59">
          <a:extLst>
            <a:ext uri="{FF2B5EF4-FFF2-40B4-BE49-F238E27FC236}">
              <a16:creationId xmlns:a16="http://schemas.microsoft.com/office/drawing/2014/main" id="{6F1058D5-DD82-478A-67AD-8BDC1385EB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8" name="Text Box 59">
          <a:extLst>
            <a:ext uri="{FF2B5EF4-FFF2-40B4-BE49-F238E27FC236}">
              <a16:creationId xmlns:a16="http://schemas.microsoft.com/office/drawing/2014/main" id="{66F876F1-4609-F63A-A7EE-D05096F8F4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69" name="Text Box 59">
          <a:extLst>
            <a:ext uri="{FF2B5EF4-FFF2-40B4-BE49-F238E27FC236}">
              <a16:creationId xmlns:a16="http://schemas.microsoft.com/office/drawing/2014/main" id="{99235874-E8CA-BB5F-6205-BE19256A1E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0" name="Text Box 59">
          <a:extLst>
            <a:ext uri="{FF2B5EF4-FFF2-40B4-BE49-F238E27FC236}">
              <a16:creationId xmlns:a16="http://schemas.microsoft.com/office/drawing/2014/main" id="{CB7C72AA-BE49-51DD-5879-96518F865B4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1" name="Text Box 59">
          <a:extLst>
            <a:ext uri="{FF2B5EF4-FFF2-40B4-BE49-F238E27FC236}">
              <a16:creationId xmlns:a16="http://schemas.microsoft.com/office/drawing/2014/main" id="{7F819006-78E3-7B53-9E24-F997844448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2" name="Text Box 59">
          <a:extLst>
            <a:ext uri="{FF2B5EF4-FFF2-40B4-BE49-F238E27FC236}">
              <a16:creationId xmlns:a16="http://schemas.microsoft.com/office/drawing/2014/main" id="{DC2896CE-D564-38BC-946B-C9030FCFC6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3" name="Text Box 59">
          <a:extLst>
            <a:ext uri="{FF2B5EF4-FFF2-40B4-BE49-F238E27FC236}">
              <a16:creationId xmlns:a16="http://schemas.microsoft.com/office/drawing/2014/main" id="{AEB34DA8-09A3-3A2C-EB98-6E679A2F94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4" name="Text Box 59">
          <a:extLst>
            <a:ext uri="{FF2B5EF4-FFF2-40B4-BE49-F238E27FC236}">
              <a16:creationId xmlns:a16="http://schemas.microsoft.com/office/drawing/2014/main" id="{3458E9EF-D487-471E-0300-2FA5056614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5" name="Text Box 59">
          <a:extLst>
            <a:ext uri="{FF2B5EF4-FFF2-40B4-BE49-F238E27FC236}">
              <a16:creationId xmlns:a16="http://schemas.microsoft.com/office/drawing/2014/main" id="{EF75EEDB-291C-11FE-A160-1AF72B537D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6" name="Text Box 59">
          <a:extLst>
            <a:ext uri="{FF2B5EF4-FFF2-40B4-BE49-F238E27FC236}">
              <a16:creationId xmlns:a16="http://schemas.microsoft.com/office/drawing/2014/main" id="{2EEC987C-9366-0E9C-7A51-ED53D60A38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7" name="Text Box 59">
          <a:extLst>
            <a:ext uri="{FF2B5EF4-FFF2-40B4-BE49-F238E27FC236}">
              <a16:creationId xmlns:a16="http://schemas.microsoft.com/office/drawing/2014/main" id="{29ADB22B-BB86-F08A-7A80-0B0EFD5A10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8" name="Text Box 59">
          <a:extLst>
            <a:ext uri="{FF2B5EF4-FFF2-40B4-BE49-F238E27FC236}">
              <a16:creationId xmlns:a16="http://schemas.microsoft.com/office/drawing/2014/main" id="{480FA01F-4695-8D38-6543-AF132D4B88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79" name="Text Box 59">
          <a:extLst>
            <a:ext uri="{FF2B5EF4-FFF2-40B4-BE49-F238E27FC236}">
              <a16:creationId xmlns:a16="http://schemas.microsoft.com/office/drawing/2014/main" id="{F37B297C-7109-4C50-41F6-F4B1B60439C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0" name="Text Box 59">
          <a:extLst>
            <a:ext uri="{FF2B5EF4-FFF2-40B4-BE49-F238E27FC236}">
              <a16:creationId xmlns:a16="http://schemas.microsoft.com/office/drawing/2014/main" id="{E75D3BCD-22A4-2FF7-C479-4C05427102B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1" name="Text Box 59">
          <a:extLst>
            <a:ext uri="{FF2B5EF4-FFF2-40B4-BE49-F238E27FC236}">
              <a16:creationId xmlns:a16="http://schemas.microsoft.com/office/drawing/2014/main" id="{18C63DEB-7F6B-0CEE-D957-A6A46A2E82E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2" name="Text Box 59">
          <a:extLst>
            <a:ext uri="{FF2B5EF4-FFF2-40B4-BE49-F238E27FC236}">
              <a16:creationId xmlns:a16="http://schemas.microsoft.com/office/drawing/2014/main" id="{73681ED5-3342-A3A2-313A-1783098A892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3" name="Text Box 59">
          <a:extLst>
            <a:ext uri="{FF2B5EF4-FFF2-40B4-BE49-F238E27FC236}">
              <a16:creationId xmlns:a16="http://schemas.microsoft.com/office/drawing/2014/main" id="{AD1EF1C3-473B-9367-2D0E-0322CCD385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4" name="Text Box 59">
          <a:extLst>
            <a:ext uri="{FF2B5EF4-FFF2-40B4-BE49-F238E27FC236}">
              <a16:creationId xmlns:a16="http://schemas.microsoft.com/office/drawing/2014/main" id="{91EEAE42-EF5A-13AB-9AB5-3E34EB19BD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5" name="Text Box 59">
          <a:extLst>
            <a:ext uri="{FF2B5EF4-FFF2-40B4-BE49-F238E27FC236}">
              <a16:creationId xmlns:a16="http://schemas.microsoft.com/office/drawing/2014/main" id="{62DBB14E-5724-CD95-223E-F244F2DED2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6" name="Text Box 59">
          <a:extLst>
            <a:ext uri="{FF2B5EF4-FFF2-40B4-BE49-F238E27FC236}">
              <a16:creationId xmlns:a16="http://schemas.microsoft.com/office/drawing/2014/main" id="{6F606D69-3B53-2536-7043-A42F5DC6464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7" name="Text Box 59">
          <a:extLst>
            <a:ext uri="{FF2B5EF4-FFF2-40B4-BE49-F238E27FC236}">
              <a16:creationId xmlns:a16="http://schemas.microsoft.com/office/drawing/2014/main" id="{78CAFF3F-6CB3-3C2A-FF75-533C0DDFD1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8" name="Text Box 59">
          <a:extLst>
            <a:ext uri="{FF2B5EF4-FFF2-40B4-BE49-F238E27FC236}">
              <a16:creationId xmlns:a16="http://schemas.microsoft.com/office/drawing/2014/main" id="{A527D3A4-329A-7159-9F09-171B006EEF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89" name="Text Box 59">
          <a:extLst>
            <a:ext uri="{FF2B5EF4-FFF2-40B4-BE49-F238E27FC236}">
              <a16:creationId xmlns:a16="http://schemas.microsoft.com/office/drawing/2014/main" id="{D0F9EA2E-1E36-3564-3AD2-64B482DEEA7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0" name="Text Box 59">
          <a:extLst>
            <a:ext uri="{FF2B5EF4-FFF2-40B4-BE49-F238E27FC236}">
              <a16:creationId xmlns:a16="http://schemas.microsoft.com/office/drawing/2014/main" id="{E214AE9F-EF3E-2DF9-C6FA-B805A5DF77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1" name="Text Box 59">
          <a:extLst>
            <a:ext uri="{FF2B5EF4-FFF2-40B4-BE49-F238E27FC236}">
              <a16:creationId xmlns:a16="http://schemas.microsoft.com/office/drawing/2014/main" id="{C5DF0779-49C2-B061-93C0-2CC8429DB8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2" name="Text Box 59">
          <a:extLst>
            <a:ext uri="{FF2B5EF4-FFF2-40B4-BE49-F238E27FC236}">
              <a16:creationId xmlns:a16="http://schemas.microsoft.com/office/drawing/2014/main" id="{19E4F33E-FCB5-08B3-290E-59A687A1F95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3" name="Text Box 59">
          <a:extLst>
            <a:ext uri="{FF2B5EF4-FFF2-40B4-BE49-F238E27FC236}">
              <a16:creationId xmlns:a16="http://schemas.microsoft.com/office/drawing/2014/main" id="{2070919F-3768-96D3-CF6F-7D7BFD9DA33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4" name="Text Box 59">
          <a:extLst>
            <a:ext uri="{FF2B5EF4-FFF2-40B4-BE49-F238E27FC236}">
              <a16:creationId xmlns:a16="http://schemas.microsoft.com/office/drawing/2014/main" id="{57F7039B-AE74-D3F9-0229-55B5BF4D4A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5" name="Text Box 59">
          <a:extLst>
            <a:ext uri="{FF2B5EF4-FFF2-40B4-BE49-F238E27FC236}">
              <a16:creationId xmlns:a16="http://schemas.microsoft.com/office/drawing/2014/main" id="{75846DF8-634C-45AC-C6A1-64274A06CC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6" name="Text Box 59">
          <a:extLst>
            <a:ext uri="{FF2B5EF4-FFF2-40B4-BE49-F238E27FC236}">
              <a16:creationId xmlns:a16="http://schemas.microsoft.com/office/drawing/2014/main" id="{004E21F0-5ED7-2E0F-16D2-8B20FF4A759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7" name="Text Box 59">
          <a:extLst>
            <a:ext uri="{FF2B5EF4-FFF2-40B4-BE49-F238E27FC236}">
              <a16:creationId xmlns:a16="http://schemas.microsoft.com/office/drawing/2014/main" id="{5D9868A0-647D-22B1-E3F1-E86695D71F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8" name="Text Box 59">
          <a:extLst>
            <a:ext uri="{FF2B5EF4-FFF2-40B4-BE49-F238E27FC236}">
              <a16:creationId xmlns:a16="http://schemas.microsoft.com/office/drawing/2014/main" id="{7890E6EA-30FD-F347-E575-73409A264DA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499" name="Text Box 59">
          <a:extLst>
            <a:ext uri="{FF2B5EF4-FFF2-40B4-BE49-F238E27FC236}">
              <a16:creationId xmlns:a16="http://schemas.microsoft.com/office/drawing/2014/main" id="{FBEFCC7B-D486-0205-7C10-DB4B40FD827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0" name="Text Box 59">
          <a:extLst>
            <a:ext uri="{FF2B5EF4-FFF2-40B4-BE49-F238E27FC236}">
              <a16:creationId xmlns:a16="http://schemas.microsoft.com/office/drawing/2014/main" id="{72D50F68-CD9F-DC47-A357-C52BA3307F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1" name="Text Box 59">
          <a:extLst>
            <a:ext uri="{FF2B5EF4-FFF2-40B4-BE49-F238E27FC236}">
              <a16:creationId xmlns:a16="http://schemas.microsoft.com/office/drawing/2014/main" id="{A538C46A-380F-0883-856D-5B9598E427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2" name="Text Box 59">
          <a:extLst>
            <a:ext uri="{FF2B5EF4-FFF2-40B4-BE49-F238E27FC236}">
              <a16:creationId xmlns:a16="http://schemas.microsoft.com/office/drawing/2014/main" id="{81EC2C29-6F8E-4188-E48A-1902958AFB1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3" name="Text Box 59">
          <a:extLst>
            <a:ext uri="{FF2B5EF4-FFF2-40B4-BE49-F238E27FC236}">
              <a16:creationId xmlns:a16="http://schemas.microsoft.com/office/drawing/2014/main" id="{CF078F2B-91C3-41F9-AA6F-2C162C0CFA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4" name="Text Box 59">
          <a:extLst>
            <a:ext uri="{FF2B5EF4-FFF2-40B4-BE49-F238E27FC236}">
              <a16:creationId xmlns:a16="http://schemas.microsoft.com/office/drawing/2014/main" id="{CE5EB518-FCA3-B345-2C17-6C9CDF378BB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5" name="Text Box 59">
          <a:extLst>
            <a:ext uri="{FF2B5EF4-FFF2-40B4-BE49-F238E27FC236}">
              <a16:creationId xmlns:a16="http://schemas.microsoft.com/office/drawing/2014/main" id="{3A1A1A68-EE56-302F-F4E9-45BB023B3D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6" name="Text Box 59">
          <a:extLst>
            <a:ext uri="{FF2B5EF4-FFF2-40B4-BE49-F238E27FC236}">
              <a16:creationId xmlns:a16="http://schemas.microsoft.com/office/drawing/2014/main" id="{D73352FC-2C5B-61ED-916B-55E2F5222DE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7" name="Text Box 59">
          <a:extLst>
            <a:ext uri="{FF2B5EF4-FFF2-40B4-BE49-F238E27FC236}">
              <a16:creationId xmlns:a16="http://schemas.microsoft.com/office/drawing/2014/main" id="{2E06C066-4370-5581-9773-36BDAED6A1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8" name="Text Box 59">
          <a:extLst>
            <a:ext uri="{FF2B5EF4-FFF2-40B4-BE49-F238E27FC236}">
              <a16:creationId xmlns:a16="http://schemas.microsoft.com/office/drawing/2014/main" id="{5ED0173C-7E3D-F3C9-96E4-A56E39E0580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09" name="Text Box 59">
          <a:extLst>
            <a:ext uri="{FF2B5EF4-FFF2-40B4-BE49-F238E27FC236}">
              <a16:creationId xmlns:a16="http://schemas.microsoft.com/office/drawing/2014/main" id="{4D07E6FC-DDB7-2ED3-3D76-20024D5FDB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0" name="Text Box 59">
          <a:extLst>
            <a:ext uri="{FF2B5EF4-FFF2-40B4-BE49-F238E27FC236}">
              <a16:creationId xmlns:a16="http://schemas.microsoft.com/office/drawing/2014/main" id="{A97A2F96-9431-88AA-2697-29DD0941434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1" name="Text Box 59">
          <a:extLst>
            <a:ext uri="{FF2B5EF4-FFF2-40B4-BE49-F238E27FC236}">
              <a16:creationId xmlns:a16="http://schemas.microsoft.com/office/drawing/2014/main" id="{28161C66-26DF-3F14-6B63-4326D8F949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2" name="Text Box 59">
          <a:extLst>
            <a:ext uri="{FF2B5EF4-FFF2-40B4-BE49-F238E27FC236}">
              <a16:creationId xmlns:a16="http://schemas.microsoft.com/office/drawing/2014/main" id="{5F6FACB2-042B-2A3F-7AF0-499C1EBFBD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3" name="Text Box 59">
          <a:extLst>
            <a:ext uri="{FF2B5EF4-FFF2-40B4-BE49-F238E27FC236}">
              <a16:creationId xmlns:a16="http://schemas.microsoft.com/office/drawing/2014/main" id="{F14A2949-5883-2B37-C4A8-343BB4243D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4" name="Text Box 59">
          <a:extLst>
            <a:ext uri="{FF2B5EF4-FFF2-40B4-BE49-F238E27FC236}">
              <a16:creationId xmlns:a16="http://schemas.microsoft.com/office/drawing/2014/main" id="{047AF02F-903F-F6ED-F2C1-25BBE88736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5" name="Text Box 59">
          <a:extLst>
            <a:ext uri="{FF2B5EF4-FFF2-40B4-BE49-F238E27FC236}">
              <a16:creationId xmlns:a16="http://schemas.microsoft.com/office/drawing/2014/main" id="{442BEA87-36E5-9F83-19C9-2DF4E0C382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6" name="Text Box 59">
          <a:extLst>
            <a:ext uri="{FF2B5EF4-FFF2-40B4-BE49-F238E27FC236}">
              <a16:creationId xmlns:a16="http://schemas.microsoft.com/office/drawing/2014/main" id="{5525E1BD-750B-9F95-F5FC-F0785062F8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7" name="Text Box 59">
          <a:extLst>
            <a:ext uri="{FF2B5EF4-FFF2-40B4-BE49-F238E27FC236}">
              <a16:creationId xmlns:a16="http://schemas.microsoft.com/office/drawing/2014/main" id="{AF715811-3955-8224-7EFD-C27BDEABEFD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8" name="Text Box 59">
          <a:extLst>
            <a:ext uri="{FF2B5EF4-FFF2-40B4-BE49-F238E27FC236}">
              <a16:creationId xmlns:a16="http://schemas.microsoft.com/office/drawing/2014/main" id="{995BAB41-7E93-BC81-4FE4-FD59D87B98B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19" name="Text Box 59">
          <a:extLst>
            <a:ext uri="{FF2B5EF4-FFF2-40B4-BE49-F238E27FC236}">
              <a16:creationId xmlns:a16="http://schemas.microsoft.com/office/drawing/2014/main" id="{3E3385B6-CE3F-BE6E-8236-C709083EB2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0" name="Text Box 59">
          <a:extLst>
            <a:ext uri="{FF2B5EF4-FFF2-40B4-BE49-F238E27FC236}">
              <a16:creationId xmlns:a16="http://schemas.microsoft.com/office/drawing/2014/main" id="{3C96CC18-8F21-FF69-0D61-1F101E3260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1" name="Text Box 59">
          <a:extLst>
            <a:ext uri="{FF2B5EF4-FFF2-40B4-BE49-F238E27FC236}">
              <a16:creationId xmlns:a16="http://schemas.microsoft.com/office/drawing/2014/main" id="{ADB36C78-ECD6-F420-6F23-EB34FF8A495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2" name="Text Box 59">
          <a:extLst>
            <a:ext uri="{FF2B5EF4-FFF2-40B4-BE49-F238E27FC236}">
              <a16:creationId xmlns:a16="http://schemas.microsoft.com/office/drawing/2014/main" id="{D0411E83-9411-FF2D-1910-B268298F7E2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3" name="Text Box 59">
          <a:extLst>
            <a:ext uri="{FF2B5EF4-FFF2-40B4-BE49-F238E27FC236}">
              <a16:creationId xmlns:a16="http://schemas.microsoft.com/office/drawing/2014/main" id="{1A33D82F-9ACE-9B94-C82C-4312054165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4" name="Text Box 59">
          <a:extLst>
            <a:ext uri="{FF2B5EF4-FFF2-40B4-BE49-F238E27FC236}">
              <a16:creationId xmlns:a16="http://schemas.microsoft.com/office/drawing/2014/main" id="{78356DA0-55D9-7A4F-DE39-18313B781E1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5" name="Text Box 59">
          <a:extLst>
            <a:ext uri="{FF2B5EF4-FFF2-40B4-BE49-F238E27FC236}">
              <a16:creationId xmlns:a16="http://schemas.microsoft.com/office/drawing/2014/main" id="{7580A053-3532-7B77-C9BC-22F57B9D08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6" name="Text Box 59">
          <a:extLst>
            <a:ext uri="{FF2B5EF4-FFF2-40B4-BE49-F238E27FC236}">
              <a16:creationId xmlns:a16="http://schemas.microsoft.com/office/drawing/2014/main" id="{2A0AD74E-08EC-B65C-DBEB-6B657B66F44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7" name="Text Box 59">
          <a:extLst>
            <a:ext uri="{FF2B5EF4-FFF2-40B4-BE49-F238E27FC236}">
              <a16:creationId xmlns:a16="http://schemas.microsoft.com/office/drawing/2014/main" id="{4E924FA3-5E14-275A-6AA7-E314A57064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8" name="Text Box 59">
          <a:extLst>
            <a:ext uri="{FF2B5EF4-FFF2-40B4-BE49-F238E27FC236}">
              <a16:creationId xmlns:a16="http://schemas.microsoft.com/office/drawing/2014/main" id="{7FE3A990-61B4-CE0E-C270-4D3725A0D8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29" name="Text Box 59">
          <a:extLst>
            <a:ext uri="{FF2B5EF4-FFF2-40B4-BE49-F238E27FC236}">
              <a16:creationId xmlns:a16="http://schemas.microsoft.com/office/drawing/2014/main" id="{D6B7192A-4FF2-9049-4630-990C684E50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0" name="Text Box 59">
          <a:extLst>
            <a:ext uri="{FF2B5EF4-FFF2-40B4-BE49-F238E27FC236}">
              <a16:creationId xmlns:a16="http://schemas.microsoft.com/office/drawing/2014/main" id="{C32181FA-2830-EF0B-B5B1-D82BBCDED7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1" name="Text Box 59">
          <a:extLst>
            <a:ext uri="{FF2B5EF4-FFF2-40B4-BE49-F238E27FC236}">
              <a16:creationId xmlns:a16="http://schemas.microsoft.com/office/drawing/2014/main" id="{68F22C3A-0913-89E2-76C7-C3E402BA2BF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2" name="Text Box 59">
          <a:extLst>
            <a:ext uri="{FF2B5EF4-FFF2-40B4-BE49-F238E27FC236}">
              <a16:creationId xmlns:a16="http://schemas.microsoft.com/office/drawing/2014/main" id="{DA673B34-8950-CB5D-8322-EC072FBCD6A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3" name="Text Box 59">
          <a:extLst>
            <a:ext uri="{FF2B5EF4-FFF2-40B4-BE49-F238E27FC236}">
              <a16:creationId xmlns:a16="http://schemas.microsoft.com/office/drawing/2014/main" id="{B1978B9C-D4B2-3A20-C2A2-F875225DF6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4" name="Text Box 59">
          <a:extLst>
            <a:ext uri="{FF2B5EF4-FFF2-40B4-BE49-F238E27FC236}">
              <a16:creationId xmlns:a16="http://schemas.microsoft.com/office/drawing/2014/main" id="{C3D58F8A-9C1F-75EA-11D7-31B352F42E8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5" name="Text Box 59">
          <a:extLst>
            <a:ext uri="{FF2B5EF4-FFF2-40B4-BE49-F238E27FC236}">
              <a16:creationId xmlns:a16="http://schemas.microsoft.com/office/drawing/2014/main" id="{EF5607F7-AA20-C729-DA6B-B8ABBE92CA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6" name="Text Box 59">
          <a:extLst>
            <a:ext uri="{FF2B5EF4-FFF2-40B4-BE49-F238E27FC236}">
              <a16:creationId xmlns:a16="http://schemas.microsoft.com/office/drawing/2014/main" id="{174ED122-4DC1-0617-83BD-3CB5F434AA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7" name="Text Box 59">
          <a:extLst>
            <a:ext uri="{FF2B5EF4-FFF2-40B4-BE49-F238E27FC236}">
              <a16:creationId xmlns:a16="http://schemas.microsoft.com/office/drawing/2014/main" id="{FF661807-D7EF-201B-73A9-B7050109F8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8" name="Text Box 59">
          <a:extLst>
            <a:ext uri="{FF2B5EF4-FFF2-40B4-BE49-F238E27FC236}">
              <a16:creationId xmlns:a16="http://schemas.microsoft.com/office/drawing/2014/main" id="{2AF88FAB-5496-FEDF-CCE2-6E4376853A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39" name="Text Box 59">
          <a:extLst>
            <a:ext uri="{FF2B5EF4-FFF2-40B4-BE49-F238E27FC236}">
              <a16:creationId xmlns:a16="http://schemas.microsoft.com/office/drawing/2014/main" id="{FC7B2DDF-12C4-4A36-D7EB-0BB456C542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0" name="Text Box 59">
          <a:extLst>
            <a:ext uri="{FF2B5EF4-FFF2-40B4-BE49-F238E27FC236}">
              <a16:creationId xmlns:a16="http://schemas.microsoft.com/office/drawing/2014/main" id="{416A7E20-CFF2-3DBD-D832-DA3A78946F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1" name="Text Box 59">
          <a:extLst>
            <a:ext uri="{FF2B5EF4-FFF2-40B4-BE49-F238E27FC236}">
              <a16:creationId xmlns:a16="http://schemas.microsoft.com/office/drawing/2014/main" id="{679418F4-B33F-ACCB-C71A-F657F184F6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2" name="Text Box 59">
          <a:extLst>
            <a:ext uri="{FF2B5EF4-FFF2-40B4-BE49-F238E27FC236}">
              <a16:creationId xmlns:a16="http://schemas.microsoft.com/office/drawing/2014/main" id="{4F5572B4-A378-6F13-2BC5-A03ABD1472E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3" name="Text Box 59">
          <a:extLst>
            <a:ext uri="{FF2B5EF4-FFF2-40B4-BE49-F238E27FC236}">
              <a16:creationId xmlns:a16="http://schemas.microsoft.com/office/drawing/2014/main" id="{90692077-2B76-738C-A24A-1199E9AF7C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4" name="Text Box 59">
          <a:extLst>
            <a:ext uri="{FF2B5EF4-FFF2-40B4-BE49-F238E27FC236}">
              <a16:creationId xmlns:a16="http://schemas.microsoft.com/office/drawing/2014/main" id="{8C5EF56E-8E4E-D0C5-0A87-0858EB18A6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5" name="Text Box 59">
          <a:extLst>
            <a:ext uri="{FF2B5EF4-FFF2-40B4-BE49-F238E27FC236}">
              <a16:creationId xmlns:a16="http://schemas.microsoft.com/office/drawing/2014/main" id="{5DA23152-AF78-18E6-7D62-6F64FF89C3E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6" name="Text Box 59">
          <a:extLst>
            <a:ext uri="{FF2B5EF4-FFF2-40B4-BE49-F238E27FC236}">
              <a16:creationId xmlns:a16="http://schemas.microsoft.com/office/drawing/2014/main" id="{AC47E610-B511-32E6-259E-B477E65A59C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7" name="Text Box 59">
          <a:extLst>
            <a:ext uri="{FF2B5EF4-FFF2-40B4-BE49-F238E27FC236}">
              <a16:creationId xmlns:a16="http://schemas.microsoft.com/office/drawing/2014/main" id="{EC458207-AA4A-0A37-9B75-BCA24FDE6B0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8" name="Text Box 59">
          <a:extLst>
            <a:ext uri="{FF2B5EF4-FFF2-40B4-BE49-F238E27FC236}">
              <a16:creationId xmlns:a16="http://schemas.microsoft.com/office/drawing/2014/main" id="{A612E1E4-FD31-DA54-7D88-AA2A2B246EF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49" name="Text Box 59">
          <a:extLst>
            <a:ext uri="{FF2B5EF4-FFF2-40B4-BE49-F238E27FC236}">
              <a16:creationId xmlns:a16="http://schemas.microsoft.com/office/drawing/2014/main" id="{10FE778C-43B1-5A82-6BBE-1B85864D39A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0" name="Text Box 59">
          <a:extLst>
            <a:ext uri="{FF2B5EF4-FFF2-40B4-BE49-F238E27FC236}">
              <a16:creationId xmlns:a16="http://schemas.microsoft.com/office/drawing/2014/main" id="{2EB5B76B-DE9E-F2CF-051C-65E62DC669D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1" name="Text Box 59">
          <a:extLst>
            <a:ext uri="{FF2B5EF4-FFF2-40B4-BE49-F238E27FC236}">
              <a16:creationId xmlns:a16="http://schemas.microsoft.com/office/drawing/2014/main" id="{E9521A25-870A-6EF3-3CFD-E81272231AB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2" name="Text Box 59">
          <a:extLst>
            <a:ext uri="{FF2B5EF4-FFF2-40B4-BE49-F238E27FC236}">
              <a16:creationId xmlns:a16="http://schemas.microsoft.com/office/drawing/2014/main" id="{B3CFBD17-28D3-1950-8F99-5182322A4F6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3" name="Text Box 59">
          <a:extLst>
            <a:ext uri="{FF2B5EF4-FFF2-40B4-BE49-F238E27FC236}">
              <a16:creationId xmlns:a16="http://schemas.microsoft.com/office/drawing/2014/main" id="{0353D7C5-4CF2-665E-FCD7-868F709EC56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4" name="Text Box 59">
          <a:extLst>
            <a:ext uri="{FF2B5EF4-FFF2-40B4-BE49-F238E27FC236}">
              <a16:creationId xmlns:a16="http://schemas.microsoft.com/office/drawing/2014/main" id="{D60AD346-1248-DEC9-1FE5-B2A9778D9B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5" name="Text Box 59">
          <a:extLst>
            <a:ext uri="{FF2B5EF4-FFF2-40B4-BE49-F238E27FC236}">
              <a16:creationId xmlns:a16="http://schemas.microsoft.com/office/drawing/2014/main" id="{A1772D92-9BD1-CF4E-7371-3150103B83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6" name="Text Box 59">
          <a:extLst>
            <a:ext uri="{FF2B5EF4-FFF2-40B4-BE49-F238E27FC236}">
              <a16:creationId xmlns:a16="http://schemas.microsoft.com/office/drawing/2014/main" id="{6199E084-8850-31B0-6B03-8BF0D59157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7" name="Text Box 59">
          <a:extLst>
            <a:ext uri="{FF2B5EF4-FFF2-40B4-BE49-F238E27FC236}">
              <a16:creationId xmlns:a16="http://schemas.microsoft.com/office/drawing/2014/main" id="{F689BB35-9BCB-8543-3287-819605275E5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8" name="Text Box 59">
          <a:extLst>
            <a:ext uri="{FF2B5EF4-FFF2-40B4-BE49-F238E27FC236}">
              <a16:creationId xmlns:a16="http://schemas.microsoft.com/office/drawing/2014/main" id="{79374953-3D9C-467B-4115-DD2E4BAB6DF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59" name="Text Box 59">
          <a:extLst>
            <a:ext uri="{FF2B5EF4-FFF2-40B4-BE49-F238E27FC236}">
              <a16:creationId xmlns:a16="http://schemas.microsoft.com/office/drawing/2014/main" id="{8F3D1BBD-7906-5769-F864-256EEE34C3B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0" name="Text Box 59">
          <a:extLst>
            <a:ext uri="{FF2B5EF4-FFF2-40B4-BE49-F238E27FC236}">
              <a16:creationId xmlns:a16="http://schemas.microsoft.com/office/drawing/2014/main" id="{EEE72C62-EE9E-3568-1A73-750F860071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1" name="Text Box 59">
          <a:extLst>
            <a:ext uri="{FF2B5EF4-FFF2-40B4-BE49-F238E27FC236}">
              <a16:creationId xmlns:a16="http://schemas.microsoft.com/office/drawing/2014/main" id="{9F720E4A-80C5-9529-5830-DAE8D8D095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2" name="Text Box 59">
          <a:extLst>
            <a:ext uri="{FF2B5EF4-FFF2-40B4-BE49-F238E27FC236}">
              <a16:creationId xmlns:a16="http://schemas.microsoft.com/office/drawing/2014/main" id="{D9211C7B-C07E-0F64-E5ED-34365CDF89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3" name="Text Box 59">
          <a:extLst>
            <a:ext uri="{FF2B5EF4-FFF2-40B4-BE49-F238E27FC236}">
              <a16:creationId xmlns:a16="http://schemas.microsoft.com/office/drawing/2014/main" id="{E766D20A-65BB-658C-4027-6826FCA7FE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4" name="Text Box 59">
          <a:extLst>
            <a:ext uri="{FF2B5EF4-FFF2-40B4-BE49-F238E27FC236}">
              <a16:creationId xmlns:a16="http://schemas.microsoft.com/office/drawing/2014/main" id="{EEEE2324-C8A2-49B1-8C48-7DAB51E350E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5" name="Text Box 59">
          <a:extLst>
            <a:ext uri="{FF2B5EF4-FFF2-40B4-BE49-F238E27FC236}">
              <a16:creationId xmlns:a16="http://schemas.microsoft.com/office/drawing/2014/main" id="{6152A040-A11F-2F47-36CB-5F615151DE8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6" name="Text Box 59">
          <a:extLst>
            <a:ext uri="{FF2B5EF4-FFF2-40B4-BE49-F238E27FC236}">
              <a16:creationId xmlns:a16="http://schemas.microsoft.com/office/drawing/2014/main" id="{10935238-B01B-1DC2-D673-06CB584E7F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7" name="Text Box 59">
          <a:extLst>
            <a:ext uri="{FF2B5EF4-FFF2-40B4-BE49-F238E27FC236}">
              <a16:creationId xmlns:a16="http://schemas.microsoft.com/office/drawing/2014/main" id="{35C14F5E-C200-49A6-F1CE-FB02C11684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8" name="Text Box 59">
          <a:extLst>
            <a:ext uri="{FF2B5EF4-FFF2-40B4-BE49-F238E27FC236}">
              <a16:creationId xmlns:a16="http://schemas.microsoft.com/office/drawing/2014/main" id="{A95B6FA6-BC05-25A4-796F-B08AA59612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69" name="Text Box 59">
          <a:extLst>
            <a:ext uri="{FF2B5EF4-FFF2-40B4-BE49-F238E27FC236}">
              <a16:creationId xmlns:a16="http://schemas.microsoft.com/office/drawing/2014/main" id="{FD789985-2B96-85E2-38CF-1907BBE19F1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0" name="Text Box 59">
          <a:extLst>
            <a:ext uri="{FF2B5EF4-FFF2-40B4-BE49-F238E27FC236}">
              <a16:creationId xmlns:a16="http://schemas.microsoft.com/office/drawing/2014/main" id="{092B2A11-266F-C8D7-9C7F-1847F4C94F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1" name="Text Box 59">
          <a:extLst>
            <a:ext uri="{FF2B5EF4-FFF2-40B4-BE49-F238E27FC236}">
              <a16:creationId xmlns:a16="http://schemas.microsoft.com/office/drawing/2014/main" id="{919310BD-0F0B-2B88-2D1E-465B13E1BF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2" name="Text Box 59">
          <a:extLst>
            <a:ext uri="{FF2B5EF4-FFF2-40B4-BE49-F238E27FC236}">
              <a16:creationId xmlns:a16="http://schemas.microsoft.com/office/drawing/2014/main" id="{4D535587-FEED-653C-0F69-E70F8CEDDB6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3" name="Text Box 59">
          <a:extLst>
            <a:ext uri="{FF2B5EF4-FFF2-40B4-BE49-F238E27FC236}">
              <a16:creationId xmlns:a16="http://schemas.microsoft.com/office/drawing/2014/main" id="{9836B524-6AE9-01C3-4355-2CFA4D177C5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4" name="Text Box 59">
          <a:extLst>
            <a:ext uri="{FF2B5EF4-FFF2-40B4-BE49-F238E27FC236}">
              <a16:creationId xmlns:a16="http://schemas.microsoft.com/office/drawing/2014/main" id="{604F6A66-16AC-E1A0-1D45-0E257A3364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5" name="Text Box 59">
          <a:extLst>
            <a:ext uri="{FF2B5EF4-FFF2-40B4-BE49-F238E27FC236}">
              <a16:creationId xmlns:a16="http://schemas.microsoft.com/office/drawing/2014/main" id="{2888EB49-60DD-A5F6-4423-B8D42DFD896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6" name="Text Box 59">
          <a:extLst>
            <a:ext uri="{FF2B5EF4-FFF2-40B4-BE49-F238E27FC236}">
              <a16:creationId xmlns:a16="http://schemas.microsoft.com/office/drawing/2014/main" id="{CBA94364-F590-3657-D97A-725C331C48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7" name="Text Box 59">
          <a:extLst>
            <a:ext uri="{FF2B5EF4-FFF2-40B4-BE49-F238E27FC236}">
              <a16:creationId xmlns:a16="http://schemas.microsoft.com/office/drawing/2014/main" id="{EE1F584D-B68F-DD80-5533-79B68597CAC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8" name="Text Box 59">
          <a:extLst>
            <a:ext uri="{FF2B5EF4-FFF2-40B4-BE49-F238E27FC236}">
              <a16:creationId xmlns:a16="http://schemas.microsoft.com/office/drawing/2014/main" id="{4BE808D5-1BDE-70DB-3500-C023CCCF13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79" name="Text Box 59">
          <a:extLst>
            <a:ext uri="{FF2B5EF4-FFF2-40B4-BE49-F238E27FC236}">
              <a16:creationId xmlns:a16="http://schemas.microsoft.com/office/drawing/2014/main" id="{565C0F99-29F3-8DDE-104E-4E4C228BF95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0" name="Text Box 59">
          <a:extLst>
            <a:ext uri="{FF2B5EF4-FFF2-40B4-BE49-F238E27FC236}">
              <a16:creationId xmlns:a16="http://schemas.microsoft.com/office/drawing/2014/main" id="{CE5EDE24-8C8C-E661-7AB7-48D5FB7A189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1" name="Text Box 59">
          <a:extLst>
            <a:ext uri="{FF2B5EF4-FFF2-40B4-BE49-F238E27FC236}">
              <a16:creationId xmlns:a16="http://schemas.microsoft.com/office/drawing/2014/main" id="{3CD32BC9-C265-3FE9-CFB6-73A3BAA24F4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2" name="Text Box 59">
          <a:extLst>
            <a:ext uri="{FF2B5EF4-FFF2-40B4-BE49-F238E27FC236}">
              <a16:creationId xmlns:a16="http://schemas.microsoft.com/office/drawing/2014/main" id="{ED530C48-8F36-05C3-DEC8-56929C312AA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3" name="Text Box 59">
          <a:extLst>
            <a:ext uri="{FF2B5EF4-FFF2-40B4-BE49-F238E27FC236}">
              <a16:creationId xmlns:a16="http://schemas.microsoft.com/office/drawing/2014/main" id="{673C13EB-3AEC-8B5A-C39D-431F4AFEF52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4" name="Text Box 59">
          <a:extLst>
            <a:ext uri="{FF2B5EF4-FFF2-40B4-BE49-F238E27FC236}">
              <a16:creationId xmlns:a16="http://schemas.microsoft.com/office/drawing/2014/main" id="{37107C92-C29F-D197-52F5-8EC586FB875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5" name="Text Box 59">
          <a:extLst>
            <a:ext uri="{FF2B5EF4-FFF2-40B4-BE49-F238E27FC236}">
              <a16:creationId xmlns:a16="http://schemas.microsoft.com/office/drawing/2014/main" id="{E64F4E1F-2301-DD8C-6209-894AFFB3951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6" name="Text Box 59">
          <a:extLst>
            <a:ext uri="{FF2B5EF4-FFF2-40B4-BE49-F238E27FC236}">
              <a16:creationId xmlns:a16="http://schemas.microsoft.com/office/drawing/2014/main" id="{E6ACBD11-4C22-BA3B-4C9B-D0DE99D9885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7" name="Text Box 59">
          <a:extLst>
            <a:ext uri="{FF2B5EF4-FFF2-40B4-BE49-F238E27FC236}">
              <a16:creationId xmlns:a16="http://schemas.microsoft.com/office/drawing/2014/main" id="{5C9C9524-0714-CEAB-AEE6-32A90D551DE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8" name="Text Box 59">
          <a:extLst>
            <a:ext uri="{FF2B5EF4-FFF2-40B4-BE49-F238E27FC236}">
              <a16:creationId xmlns:a16="http://schemas.microsoft.com/office/drawing/2014/main" id="{4FFF7632-A846-5574-022E-E17C2CB61BD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89" name="Text Box 59">
          <a:extLst>
            <a:ext uri="{FF2B5EF4-FFF2-40B4-BE49-F238E27FC236}">
              <a16:creationId xmlns:a16="http://schemas.microsoft.com/office/drawing/2014/main" id="{6AEA4EBB-BB07-148A-A8CF-87B93447EA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0" name="Text Box 59">
          <a:extLst>
            <a:ext uri="{FF2B5EF4-FFF2-40B4-BE49-F238E27FC236}">
              <a16:creationId xmlns:a16="http://schemas.microsoft.com/office/drawing/2014/main" id="{03124167-05CE-1B90-EB0F-523EAB1AE4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1" name="Text Box 59">
          <a:extLst>
            <a:ext uri="{FF2B5EF4-FFF2-40B4-BE49-F238E27FC236}">
              <a16:creationId xmlns:a16="http://schemas.microsoft.com/office/drawing/2014/main" id="{9662BE79-00EF-97ED-138A-B8153631C9A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2" name="Text Box 59">
          <a:extLst>
            <a:ext uri="{FF2B5EF4-FFF2-40B4-BE49-F238E27FC236}">
              <a16:creationId xmlns:a16="http://schemas.microsoft.com/office/drawing/2014/main" id="{DD363269-2F19-344F-4E76-405C1AAA1AE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3" name="Text Box 59">
          <a:extLst>
            <a:ext uri="{FF2B5EF4-FFF2-40B4-BE49-F238E27FC236}">
              <a16:creationId xmlns:a16="http://schemas.microsoft.com/office/drawing/2014/main" id="{374C25D7-9F22-76A3-F5A6-CC0BA0C263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4" name="Text Box 59">
          <a:extLst>
            <a:ext uri="{FF2B5EF4-FFF2-40B4-BE49-F238E27FC236}">
              <a16:creationId xmlns:a16="http://schemas.microsoft.com/office/drawing/2014/main" id="{55610A20-1B03-9FF8-CE4C-19D271EB38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5" name="Text Box 59">
          <a:extLst>
            <a:ext uri="{FF2B5EF4-FFF2-40B4-BE49-F238E27FC236}">
              <a16:creationId xmlns:a16="http://schemas.microsoft.com/office/drawing/2014/main" id="{EE5DEA6D-9827-FF7A-8416-D74991A26EA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6" name="Text Box 59">
          <a:extLst>
            <a:ext uri="{FF2B5EF4-FFF2-40B4-BE49-F238E27FC236}">
              <a16:creationId xmlns:a16="http://schemas.microsoft.com/office/drawing/2014/main" id="{9EA7A99C-2151-8822-0614-A8C8E28288E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7" name="Text Box 59">
          <a:extLst>
            <a:ext uri="{FF2B5EF4-FFF2-40B4-BE49-F238E27FC236}">
              <a16:creationId xmlns:a16="http://schemas.microsoft.com/office/drawing/2014/main" id="{56082665-8FDB-34BA-EE59-A23DD482900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8" name="Text Box 59">
          <a:extLst>
            <a:ext uri="{FF2B5EF4-FFF2-40B4-BE49-F238E27FC236}">
              <a16:creationId xmlns:a16="http://schemas.microsoft.com/office/drawing/2014/main" id="{DB658C39-BDBF-C883-37C7-3FA39D2F85A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599" name="Text Box 59">
          <a:extLst>
            <a:ext uri="{FF2B5EF4-FFF2-40B4-BE49-F238E27FC236}">
              <a16:creationId xmlns:a16="http://schemas.microsoft.com/office/drawing/2014/main" id="{2461CD45-328E-85C0-0937-BCFB4FAD17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0" name="Text Box 59">
          <a:extLst>
            <a:ext uri="{FF2B5EF4-FFF2-40B4-BE49-F238E27FC236}">
              <a16:creationId xmlns:a16="http://schemas.microsoft.com/office/drawing/2014/main" id="{20F4331D-A9AB-7FC2-8140-DD888FA457E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1" name="Text Box 59">
          <a:extLst>
            <a:ext uri="{FF2B5EF4-FFF2-40B4-BE49-F238E27FC236}">
              <a16:creationId xmlns:a16="http://schemas.microsoft.com/office/drawing/2014/main" id="{841EF0F6-E7E3-AD00-C1BB-AB480442B0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2" name="Text Box 59">
          <a:extLst>
            <a:ext uri="{FF2B5EF4-FFF2-40B4-BE49-F238E27FC236}">
              <a16:creationId xmlns:a16="http://schemas.microsoft.com/office/drawing/2014/main" id="{7912D011-959C-9CEE-68C2-5246678D1B1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3" name="Text Box 59">
          <a:extLst>
            <a:ext uri="{FF2B5EF4-FFF2-40B4-BE49-F238E27FC236}">
              <a16:creationId xmlns:a16="http://schemas.microsoft.com/office/drawing/2014/main" id="{077D9833-6323-AF17-9FF5-A47B068F867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4" name="Text Box 59">
          <a:extLst>
            <a:ext uri="{FF2B5EF4-FFF2-40B4-BE49-F238E27FC236}">
              <a16:creationId xmlns:a16="http://schemas.microsoft.com/office/drawing/2014/main" id="{7BBEEDEA-4358-3602-AB0A-8109BD633C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5" name="Text Box 59">
          <a:extLst>
            <a:ext uri="{FF2B5EF4-FFF2-40B4-BE49-F238E27FC236}">
              <a16:creationId xmlns:a16="http://schemas.microsoft.com/office/drawing/2014/main" id="{AB0F535D-1648-E772-330A-6FCF203408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6" name="Text Box 59">
          <a:extLst>
            <a:ext uri="{FF2B5EF4-FFF2-40B4-BE49-F238E27FC236}">
              <a16:creationId xmlns:a16="http://schemas.microsoft.com/office/drawing/2014/main" id="{E316FFD2-A3BA-7B3D-2C51-757D167E80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7" name="Text Box 59">
          <a:extLst>
            <a:ext uri="{FF2B5EF4-FFF2-40B4-BE49-F238E27FC236}">
              <a16:creationId xmlns:a16="http://schemas.microsoft.com/office/drawing/2014/main" id="{97181838-C5A2-CC97-68BA-34E8B43183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8" name="Text Box 59">
          <a:extLst>
            <a:ext uri="{FF2B5EF4-FFF2-40B4-BE49-F238E27FC236}">
              <a16:creationId xmlns:a16="http://schemas.microsoft.com/office/drawing/2014/main" id="{ADB507B5-9C63-27DD-CF56-A608194381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09" name="Text Box 59">
          <a:extLst>
            <a:ext uri="{FF2B5EF4-FFF2-40B4-BE49-F238E27FC236}">
              <a16:creationId xmlns:a16="http://schemas.microsoft.com/office/drawing/2014/main" id="{CAB8E684-B3B4-972B-157E-1D2562C650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0" name="Text Box 59">
          <a:extLst>
            <a:ext uri="{FF2B5EF4-FFF2-40B4-BE49-F238E27FC236}">
              <a16:creationId xmlns:a16="http://schemas.microsoft.com/office/drawing/2014/main" id="{424C3E3E-8768-6451-DC7A-6BB0D80288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1" name="Text Box 59">
          <a:extLst>
            <a:ext uri="{FF2B5EF4-FFF2-40B4-BE49-F238E27FC236}">
              <a16:creationId xmlns:a16="http://schemas.microsoft.com/office/drawing/2014/main" id="{A0358BBD-E4F9-D0FE-3DE5-AB12FDEE9C3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2" name="Text Box 59">
          <a:extLst>
            <a:ext uri="{FF2B5EF4-FFF2-40B4-BE49-F238E27FC236}">
              <a16:creationId xmlns:a16="http://schemas.microsoft.com/office/drawing/2014/main" id="{35C62CF8-74B3-E235-6998-C465BD2BCBC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3" name="Text Box 59">
          <a:extLst>
            <a:ext uri="{FF2B5EF4-FFF2-40B4-BE49-F238E27FC236}">
              <a16:creationId xmlns:a16="http://schemas.microsoft.com/office/drawing/2014/main" id="{988409C2-B7F7-68D5-7343-F209D98ED3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4" name="Text Box 59">
          <a:extLst>
            <a:ext uri="{FF2B5EF4-FFF2-40B4-BE49-F238E27FC236}">
              <a16:creationId xmlns:a16="http://schemas.microsoft.com/office/drawing/2014/main" id="{96353EF8-20A3-EC15-DD6C-67B24B2F75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5" name="Text Box 59">
          <a:extLst>
            <a:ext uri="{FF2B5EF4-FFF2-40B4-BE49-F238E27FC236}">
              <a16:creationId xmlns:a16="http://schemas.microsoft.com/office/drawing/2014/main" id="{B789865D-A03F-AA0F-049C-2CB0D072ED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6" name="Text Box 59">
          <a:extLst>
            <a:ext uri="{FF2B5EF4-FFF2-40B4-BE49-F238E27FC236}">
              <a16:creationId xmlns:a16="http://schemas.microsoft.com/office/drawing/2014/main" id="{1DC0AD80-F8B4-7136-75F9-D2491EF7168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7" name="Text Box 59">
          <a:extLst>
            <a:ext uri="{FF2B5EF4-FFF2-40B4-BE49-F238E27FC236}">
              <a16:creationId xmlns:a16="http://schemas.microsoft.com/office/drawing/2014/main" id="{AB4B417F-1479-F365-17CF-2C030187A8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8" name="Text Box 59">
          <a:extLst>
            <a:ext uri="{FF2B5EF4-FFF2-40B4-BE49-F238E27FC236}">
              <a16:creationId xmlns:a16="http://schemas.microsoft.com/office/drawing/2014/main" id="{8E1DD4FE-B0CF-E7B7-9036-232DD26CC40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19" name="Text Box 59">
          <a:extLst>
            <a:ext uri="{FF2B5EF4-FFF2-40B4-BE49-F238E27FC236}">
              <a16:creationId xmlns:a16="http://schemas.microsoft.com/office/drawing/2014/main" id="{3A04214C-455C-8E42-7D75-334B7785C6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0" name="Text Box 59">
          <a:extLst>
            <a:ext uri="{FF2B5EF4-FFF2-40B4-BE49-F238E27FC236}">
              <a16:creationId xmlns:a16="http://schemas.microsoft.com/office/drawing/2014/main" id="{FCA623DC-086F-F606-D299-9BEAD269884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1" name="Text Box 59">
          <a:extLst>
            <a:ext uri="{FF2B5EF4-FFF2-40B4-BE49-F238E27FC236}">
              <a16:creationId xmlns:a16="http://schemas.microsoft.com/office/drawing/2014/main" id="{8A5C394A-B6F1-2C26-8DC4-1A9368AD40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2" name="Text Box 59">
          <a:extLst>
            <a:ext uri="{FF2B5EF4-FFF2-40B4-BE49-F238E27FC236}">
              <a16:creationId xmlns:a16="http://schemas.microsoft.com/office/drawing/2014/main" id="{136A3292-F8F3-F7FE-2BD4-F2FE97168B6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3" name="Text Box 59">
          <a:extLst>
            <a:ext uri="{FF2B5EF4-FFF2-40B4-BE49-F238E27FC236}">
              <a16:creationId xmlns:a16="http://schemas.microsoft.com/office/drawing/2014/main" id="{296AAA6B-CFC6-EDB9-01DF-D5EA62F37E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4" name="Text Box 59">
          <a:extLst>
            <a:ext uri="{FF2B5EF4-FFF2-40B4-BE49-F238E27FC236}">
              <a16:creationId xmlns:a16="http://schemas.microsoft.com/office/drawing/2014/main" id="{67EF0A2F-623D-1F2B-F75B-2C975877D7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5" name="Text Box 59">
          <a:extLst>
            <a:ext uri="{FF2B5EF4-FFF2-40B4-BE49-F238E27FC236}">
              <a16:creationId xmlns:a16="http://schemas.microsoft.com/office/drawing/2014/main" id="{5C485499-9E93-2F31-8BE1-C12199AC56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6" name="Text Box 59">
          <a:extLst>
            <a:ext uri="{FF2B5EF4-FFF2-40B4-BE49-F238E27FC236}">
              <a16:creationId xmlns:a16="http://schemas.microsoft.com/office/drawing/2014/main" id="{039BB9DF-DE40-A594-9F76-2DCBF80B512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7" name="Text Box 59">
          <a:extLst>
            <a:ext uri="{FF2B5EF4-FFF2-40B4-BE49-F238E27FC236}">
              <a16:creationId xmlns:a16="http://schemas.microsoft.com/office/drawing/2014/main" id="{44AF9BCA-3A4D-0917-2207-E5D35BE4C14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8" name="Text Box 59">
          <a:extLst>
            <a:ext uri="{FF2B5EF4-FFF2-40B4-BE49-F238E27FC236}">
              <a16:creationId xmlns:a16="http://schemas.microsoft.com/office/drawing/2014/main" id="{2EB288B8-8015-2C49-81BC-3B1AAFCE2E7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29" name="Text Box 59">
          <a:extLst>
            <a:ext uri="{FF2B5EF4-FFF2-40B4-BE49-F238E27FC236}">
              <a16:creationId xmlns:a16="http://schemas.microsoft.com/office/drawing/2014/main" id="{CDCC9291-BF60-1720-E664-C9825A267F9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0" name="Text Box 59">
          <a:extLst>
            <a:ext uri="{FF2B5EF4-FFF2-40B4-BE49-F238E27FC236}">
              <a16:creationId xmlns:a16="http://schemas.microsoft.com/office/drawing/2014/main" id="{454512DD-08CC-A3BD-23F6-5506A4C8E9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1" name="Text Box 59">
          <a:extLst>
            <a:ext uri="{FF2B5EF4-FFF2-40B4-BE49-F238E27FC236}">
              <a16:creationId xmlns:a16="http://schemas.microsoft.com/office/drawing/2014/main" id="{2DAD51D1-96EA-A9AC-9A4D-6CB240EE5DD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2" name="Text Box 59">
          <a:extLst>
            <a:ext uri="{FF2B5EF4-FFF2-40B4-BE49-F238E27FC236}">
              <a16:creationId xmlns:a16="http://schemas.microsoft.com/office/drawing/2014/main" id="{885C365A-E109-B16F-9045-E08EE38E1B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3" name="Text Box 59">
          <a:extLst>
            <a:ext uri="{FF2B5EF4-FFF2-40B4-BE49-F238E27FC236}">
              <a16:creationId xmlns:a16="http://schemas.microsoft.com/office/drawing/2014/main" id="{43984BAB-7CE2-C036-5E07-4B6E1E1FF5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4" name="Text Box 59">
          <a:extLst>
            <a:ext uri="{FF2B5EF4-FFF2-40B4-BE49-F238E27FC236}">
              <a16:creationId xmlns:a16="http://schemas.microsoft.com/office/drawing/2014/main" id="{EDA99695-C0AE-7B66-9B93-F2343BCABBA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5" name="Text Box 59">
          <a:extLst>
            <a:ext uri="{FF2B5EF4-FFF2-40B4-BE49-F238E27FC236}">
              <a16:creationId xmlns:a16="http://schemas.microsoft.com/office/drawing/2014/main" id="{791FD146-8910-145E-1A93-10A502F1537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6" name="Text Box 59">
          <a:extLst>
            <a:ext uri="{FF2B5EF4-FFF2-40B4-BE49-F238E27FC236}">
              <a16:creationId xmlns:a16="http://schemas.microsoft.com/office/drawing/2014/main" id="{A1B2588B-9387-2165-50EB-4A6B4E0368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7" name="Text Box 59">
          <a:extLst>
            <a:ext uri="{FF2B5EF4-FFF2-40B4-BE49-F238E27FC236}">
              <a16:creationId xmlns:a16="http://schemas.microsoft.com/office/drawing/2014/main" id="{31560E82-7EF8-1538-E955-DC35AEFD2F2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8" name="Text Box 59">
          <a:extLst>
            <a:ext uri="{FF2B5EF4-FFF2-40B4-BE49-F238E27FC236}">
              <a16:creationId xmlns:a16="http://schemas.microsoft.com/office/drawing/2014/main" id="{21E16A3D-025F-36CC-65A1-D7E2DDAB8EE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39" name="Text Box 59">
          <a:extLst>
            <a:ext uri="{FF2B5EF4-FFF2-40B4-BE49-F238E27FC236}">
              <a16:creationId xmlns:a16="http://schemas.microsoft.com/office/drawing/2014/main" id="{40E752B0-8E22-AB71-98BF-5190563D46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0" name="Text Box 59">
          <a:extLst>
            <a:ext uri="{FF2B5EF4-FFF2-40B4-BE49-F238E27FC236}">
              <a16:creationId xmlns:a16="http://schemas.microsoft.com/office/drawing/2014/main" id="{AA1B38D2-DA71-8F72-3024-B249C369E38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1" name="Text Box 59">
          <a:extLst>
            <a:ext uri="{FF2B5EF4-FFF2-40B4-BE49-F238E27FC236}">
              <a16:creationId xmlns:a16="http://schemas.microsoft.com/office/drawing/2014/main" id="{60D82FF7-5C48-D232-629D-1B14D850D84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2" name="Text Box 59">
          <a:extLst>
            <a:ext uri="{FF2B5EF4-FFF2-40B4-BE49-F238E27FC236}">
              <a16:creationId xmlns:a16="http://schemas.microsoft.com/office/drawing/2014/main" id="{CF648AC7-9B8A-F190-EDC9-C6C7558BFA4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3" name="Text Box 59">
          <a:extLst>
            <a:ext uri="{FF2B5EF4-FFF2-40B4-BE49-F238E27FC236}">
              <a16:creationId xmlns:a16="http://schemas.microsoft.com/office/drawing/2014/main" id="{305AB0A7-9B2F-3678-9C8E-AF5A299D24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4" name="Text Box 59">
          <a:extLst>
            <a:ext uri="{FF2B5EF4-FFF2-40B4-BE49-F238E27FC236}">
              <a16:creationId xmlns:a16="http://schemas.microsoft.com/office/drawing/2014/main" id="{46D28968-8C01-DD0E-A66E-C84A6AA0FDB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5" name="Text Box 59">
          <a:extLst>
            <a:ext uri="{FF2B5EF4-FFF2-40B4-BE49-F238E27FC236}">
              <a16:creationId xmlns:a16="http://schemas.microsoft.com/office/drawing/2014/main" id="{FBE9E609-2F47-41C0-23C4-66C527E444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6" name="Text Box 59">
          <a:extLst>
            <a:ext uri="{FF2B5EF4-FFF2-40B4-BE49-F238E27FC236}">
              <a16:creationId xmlns:a16="http://schemas.microsoft.com/office/drawing/2014/main" id="{88F0A213-F663-9832-713A-58B881A047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7" name="Text Box 59">
          <a:extLst>
            <a:ext uri="{FF2B5EF4-FFF2-40B4-BE49-F238E27FC236}">
              <a16:creationId xmlns:a16="http://schemas.microsoft.com/office/drawing/2014/main" id="{D603204A-B0DC-400C-D732-E14F3FE09BC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8" name="Text Box 59">
          <a:extLst>
            <a:ext uri="{FF2B5EF4-FFF2-40B4-BE49-F238E27FC236}">
              <a16:creationId xmlns:a16="http://schemas.microsoft.com/office/drawing/2014/main" id="{F4AEC388-6498-C7AF-D9D0-7DADEA47C22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49" name="Text Box 59">
          <a:extLst>
            <a:ext uri="{FF2B5EF4-FFF2-40B4-BE49-F238E27FC236}">
              <a16:creationId xmlns:a16="http://schemas.microsoft.com/office/drawing/2014/main" id="{027CB269-7C3C-2572-593D-8CE5D03254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0" name="Text Box 59">
          <a:extLst>
            <a:ext uri="{FF2B5EF4-FFF2-40B4-BE49-F238E27FC236}">
              <a16:creationId xmlns:a16="http://schemas.microsoft.com/office/drawing/2014/main" id="{74199A7A-5293-85D7-A18F-923F90AD9D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1" name="Text Box 59">
          <a:extLst>
            <a:ext uri="{FF2B5EF4-FFF2-40B4-BE49-F238E27FC236}">
              <a16:creationId xmlns:a16="http://schemas.microsoft.com/office/drawing/2014/main" id="{E47A8A19-6F0C-451B-CEF7-A1F6257669F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2" name="Text Box 59">
          <a:extLst>
            <a:ext uri="{FF2B5EF4-FFF2-40B4-BE49-F238E27FC236}">
              <a16:creationId xmlns:a16="http://schemas.microsoft.com/office/drawing/2014/main" id="{E1AB3D26-3897-FF48-0817-AAB83E32A28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3" name="Text Box 59">
          <a:extLst>
            <a:ext uri="{FF2B5EF4-FFF2-40B4-BE49-F238E27FC236}">
              <a16:creationId xmlns:a16="http://schemas.microsoft.com/office/drawing/2014/main" id="{9EAC13F8-1E8D-51B8-0A18-E7EDAC87626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4" name="Text Box 59">
          <a:extLst>
            <a:ext uri="{FF2B5EF4-FFF2-40B4-BE49-F238E27FC236}">
              <a16:creationId xmlns:a16="http://schemas.microsoft.com/office/drawing/2014/main" id="{7B595105-37ED-14D1-98CD-221F007D108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5" name="Text Box 59">
          <a:extLst>
            <a:ext uri="{FF2B5EF4-FFF2-40B4-BE49-F238E27FC236}">
              <a16:creationId xmlns:a16="http://schemas.microsoft.com/office/drawing/2014/main" id="{FCA66FEE-BD37-3013-0DAE-37B0607AF3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6" name="Text Box 59">
          <a:extLst>
            <a:ext uri="{FF2B5EF4-FFF2-40B4-BE49-F238E27FC236}">
              <a16:creationId xmlns:a16="http://schemas.microsoft.com/office/drawing/2014/main" id="{D579EA96-D97F-5212-55AC-74AC1E0829B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7" name="Text Box 59">
          <a:extLst>
            <a:ext uri="{FF2B5EF4-FFF2-40B4-BE49-F238E27FC236}">
              <a16:creationId xmlns:a16="http://schemas.microsoft.com/office/drawing/2014/main" id="{AE6134DA-1BE0-8560-AAFA-420B364C68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8" name="Text Box 59">
          <a:extLst>
            <a:ext uri="{FF2B5EF4-FFF2-40B4-BE49-F238E27FC236}">
              <a16:creationId xmlns:a16="http://schemas.microsoft.com/office/drawing/2014/main" id="{2896E393-C0C6-711F-A518-9ECA36BD379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59" name="Text Box 59">
          <a:extLst>
            <a:ext uri="{FF2B5EF4-FFF2-40B4-BE49-F238E27FC236}">
              <a16:creationId xmlns:a16="http://schemas.microsoft.com/office/drawing/2014/main" id="{C089A025-ABFC-C2C2-2470-C221E960DDC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0" name="Text Box 59">
          <a:extLst>
            <a:ext uri="{FF2B5EF4-FFF2-40B4-BE49-F238E27FC236}">
              <a16:creationId xmlns:a16="http://schemas.microsoft.com/office/drawing/2014/main" id="{B37563B2-D47D-A5A7-9DFF-B8C21E1E08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1" name="Text Box 59">
          <a:extLst>
            <a:ext uri="{FF2B5EF4-FFF2-40B4-BE49-F238E27FC236}">
              <a16:creationId xmlns:a16="http://schemas.microsoft.com/office/drawing/2014/main" id="{B47ACAEB-A8A6-D47D-A03A-364AFBDA3D8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2" name="Text Box 59">
          <a:extLst>
            <a:ext uri="{FF2B5EF4-FFF2-40B4-BE49-F238E27FC236}">
              <a16:creationId xmlns:a16="http://schemas.microsoft.com/office/drawing/2014/main" id="{7BFABF80-6DB2-1EEB-89CF-AF8993E96DD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3" name="Text Box 59">
          <a:extLst>
            <a:ext uri="{FF2B5EF4-FFF2-40B4-BE49-F238E27FC236}">
              <a16:creationId xmlns:a16="http://schemas.microsoft.com/office/drawing/2014/main" id="{C8455068-73C2-2DC9-0D42-A7CEED023F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4" name="Text Box 59">
          <a:extLst>
            <a:ext uri="{FF2B5EF4-FFF2-40B4-BE49-F238E27FC236}">
              <a16:creationId xmlns:a16="http://schemas.microsoft.com/office/drawing/2014/main" id="{D77D60F1-8443-1D64-2702-E02CA2C923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5" name="Text Box 59">
          <a:extLst>
            <a:ext uri="{FF2B5EF4-FFF2-40B4-BE49-F238E27FC236}">
              <a16:creationId xmlns:a16="http://schemas.microsoft.com/office/drawing/2014/main" id="{1C837C4C-9B75-B763-0277-4302D8FEB49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6" name="Text Box 59">
          <a:extLst>
            <a:ext uri="{FF2B5EF4-FFF2-40B4-BE49-F238E27FC236}">
              <a16:creationId xmlns:a16="http://schemas.microsoft.com/office/drawing/2014/main" id="{84F89850-FA92-A856-AB3C-DD97DDCE74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7" name="Text Box 59">
          <a:extLst>
            <a:ext uri="{FF2B5EF4-FFF2-40B4-BE49-F238E27FC236}">
              <a16:creationId xmlns:a16="http://schemas.microsoft.com/office/drawing/2014/main" id="{6F899C43-A3BF-0EC1-FF54-6C10E45421F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8" name="Text Box 59">
          <a:extLst>
            <a:ext uri="{FF2B5EF4-FFF2-40B4-BE49-F238E27FC236}">
              <a16:creationId xmlns:a16="http://schemas.microsoft.com/office/drawing/2014/main" id="{3F67AB3D-B6B1-F1D8-1702-5DC4ED66D74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69" name="Text Box 59">
          <a:extLst>
            <a:ext uri="{FF2B5EF4-FFF2-40B4-BE49-F238E27FC236}">
              <a16:creationId xmlns:a16="http://schemas.microsoft.com/office/drawing/2014/main" id="{41EA4678-68A6-2076-CB68-8F7BEB7773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0" name="Text Box 59">
          <a:extLst>
            <a:ext uri="{FF2B5EF4-FFF2-40B4-BE49-F238E27FC236}">
              <a16:creationId xmlns:a16="http://schemas.microsoft.com/office/drawing/2014/main" id="{56A75692-3225-3590-EC4D-D62E3106F34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1" name="Text Box 59">
          <a:extLst>
            <a:ext uri="{FF2B5EF4-FFF2-40B4-BE49-F238E27FC236}">
              <a16:creationId xmlns:a16="http://schemas.microsoft.com/office/drawing/2014/main" id="{FD8EE714-056C-C08B-8D62-BD9F3FA81DF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2" name="Text Box 59">
          <a:extLst>
            <a:ext uri="{FF2B5EF4-FFF2-40B4-BE49-F238E27FC236}">
              <a16:creationId xmlns:a16="http://schemas.microsoft.com/office/drawing/2014/main" id="{120275C2-B82B-4ECB-0E7E-5CCFF9A950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3" name="Text Box 59">
          <a:extLst>
            <a:ext uri="{FF2B5EF4-FFF2-40B4-BE49-F238E27FC236}">
              <a16:creationId xmlns:a16="http://schemas.microsoft.com/office/drawing/2014/main" id="{C7D43CDF-D4EB-3986-AE3D-5C577C939D6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4" name="Text Box 59">
          <a:extLst>
            <a:ext uri="{FF2B5EF4-FFF2-40B4-BE49-F238E27FC236}">
              <a16:creationId xmlns:a16="http://schemas.microsoft.com/office/drawing/2014/main" id="{BC454A3B-6F76-2849-2ED0-B8A6D6DC6C4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5" name="Text Box 59">
          <a:extLst>
            <a:ext uri="{FF2B5EF4-FFF2-40B4-BE49-F238E27FC236}">
              <a16:creationId xmlns:a16="http://schemas.microsoft.com/office/drawing/2014/main" id="{0835069E-3DE4-385A-CB48-3FE17404C3F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6" name="Text Box 59">
          <a:extLst>
            <a:ext uri="{FF2B5EF4-FFF2-40B4-BE49-F238E27FC236}">
              <a16:creationId xmlns:a16="http://schemas.microsoft.com/office/drawing/2014/main" id="{EA79CB38-C5C6-AA1C-D7FB-C805514E329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7" name="Text Box 59">
          <a:extLst>
            <a:ext uri="{FF2B5EF4-FFF2-40B4-BE49-F238E27FC236}">
              <a16:creationId xmlns:a16="http://schemas.microsoft.com/office/drawing/2014/main" id="{C36DFF9E-5936-EE9C-A21A-FF1A533CF9C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8" name="Text Box 59">
          <a:extLst>
            <a:ext uri="{FF2B5EF4-FFF2-40B4-BE49-F238E27FC236}">
              <a16:creationId xmlns:a16="http://schemas.microsoft.com/office/drawing/2014/main" id="{DA7612CA-E31A-FABF-0422-F07477CECDB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79" name="Text Box 59">
          <a:extLst>
            <a:ext uri="{FF2B5EF4-FFF2-40B4-BE49-F238E27FC236}">
              <a16:creationId xmlns:a16="http://schemas.microsoft.com/office/drawing/2014/main" id="{0C1EE3F9-8D35-B3D2-DF81-02A66336F0A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0" name="Text Box 59">
          <a:extLst>
            <a:ext uri="{FF2B5EF4-FFF2-40B4-BE49-F238E27FC236}">
              <a16:creationId xmlns:a16="http://schemas.microsoft.com/office/drawing/2014/main" id="{9BCBAB49-A9EA-A8A5-E103-49A81B19166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1" name="Text Box 59">
          <a:extLst>
            <a:ext uri="{FF2B5EF4-FFF2-40B4-BE49-F238E27FC236}">
              <a16:creationId xmlns:a16="http://schemas.microsoft.com/office/drawing/2014/main" id="{869F8800-B3AD-24D6-0429-292F1B9E2A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2" name="Text Box 59">
          <a:extLst>
            <a:ext uri="{FF2B5EF4-FFF2-40B4-BE49-F238E27FC236}">
              <a16:creationId xmlns:a16="http://schemas.microsoft.com/office/drawing/2014/main" id="{E7C33876-E3AA-C4A6-53FE-406B4A128D5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3" name="Text Box 59">
          <a:extLst>
            <a:ext uri="{FF2B5EF4-FFF2-40B4-BE49-F238E27FC236}">
              <a16:creationId xmlns:a16="http://schemas.microsoft.com/office/drawing/2014/main" id="{4481DDE6-6E7C-24D3-F90E-419C17B23A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4" name="Text Box 59">
          <a:extLst>
            <a:ext uri="{FF2B5EF4-FFF2-40B4-BE49-F238E27FC236}">
              <a16:creationId xmlns:a16="http://schemas.microsoft.com/office/drawing/2014/main" id="{93126461-AD45-7983-6FD6-BE131B3BD12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5" name="Text Box 59">
          <a:extLst>
            <a:ext uri="{FF2B5EF4-FFF2-40B4-BE49-F238E27FC236}">
              <a16:creationId xmlns:a16="http://schemas.microsoft.com/office/drawing/2014/main" id="{B80E2115-2FEC-0295-E0B8-BC88FF18E22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6" name="Text Box 59">
          <a:extLst>
            <a:ext uri="{FF2B5EF4-FFF2-40B4-BE49-F238E27FC236}">
              <a16:creationId xmlns:a16="http://schemas.microsoft.com/office/drawing/2014/main" id="{A0F1588D-B1ED-0B10-A42D-6742176918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7" name="Text Box 59">
          <a:extLst>
            <a:ext uri="{FF2B5EF4-FFF2-40B4-BE49-F238E27FC236}">
              <a16:creationId xmlns:a16="http://schemas.microsoft.com/office/drawing/2014/main" id="{43B53045-621B-625A-3A2D-6BC0F7DFC51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8" name="Text Box 59">
          <a:extLst>
            <a:ext uri="{FF2B5EF4-FFF2-40B4-BE49-F238E27FC236}">
              <a16:creationId xmlns:a16="http://schemas.microsoft.com/office/drawing/2014/main" id="{E3D3F303-E83F-35C4-8E12-89E022B49ED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89" name="Text Box 59">
          <a:extLst>
            <a:ext uri="{FF2B5EF4-FFF2-40B4-BE49-F238E27FC236}">
              <a16:creationId xmlns:a16="http://schemas.microsoft.com/office/drawing/2014/main" id="{2CF7C0AE-CF5F-0F3C-ACD6-1A1A8D1CB43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0" name="Text Box 59">
          <a:extLst>
            <a:ext uri="{FF2B5EF4-FFF2-40B4-BE49-F238E27FC236}">
              <a16:creationId xmlns:a16="http://schemas.microsoft.com/office/drawing/2014/main" id="{FA549C66-8E24-C34B-7664-BA6FB059E93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1" name="Text Box 59">
          <a:extLst>
            <a:ext uri="{FF2B5EF4-FFF2-40B4-BE49-F238E27FC236}">
              <a16:creationId xmlns:a16="http://schemas.microsoft.com/office/drawing/2014/main" id="{744ADDB9-F62D-CA3D-5F06-83E01EE4A30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2" name="Text Box 59">
          <a:extLst>
            <a:ext uri="{FF2B5EF4-FFF2-40B4-BE49-F238E27FC236}">
              <a16:creationId xmlns:a16="http://schemas.microsoft.com/office/drawing/2014/main" id="{E9E4793E-D6D1-7378-6F3B-A043D56930E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3" name="Text Box 59">
          <a:extLst>
            <a:ext uri="{FF2B5EF4-FFF2-40B4-BE49-F238E27FC236}">
              <a16:creationId xmlns:a16="http://schemas.microsoft.com/office/drawing/2014/main" id="{17BF7627-97CD-5771-4A7E-FD51AB3F1D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4" name="Text Box 59">
          <a:extLst>
            <a:ext uri="{FF2B5EF4-FFF2-40B4-BE49-F238E27FC236}">
              <a16:creationId xmlns:a16="http://schemas.microsoft.com/office/drawing/2014/main" id="{788C8F1A-F9D0-7FE6-2D2C-DD10C3A477F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5" name="Text Box 59">
          <a:extLst>
            <a:ext uri="{FF2B5EF4-FFF2-40B4-BE49-F238E27FC236}">
              <a16:creationId xmlns:a16="http://schemas.microsoft.com/office/drawing/2014/main" id="{A9B68FE3-FC92-551B-CBDE-630C70045E2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6" name="Text Box 59">
          <a:extLst>
            <a:ext uri="{FF2B5EF4-FFF2-40B4-BE49-F238E27FC236}">
              <a16:creationId xmlns:a16="http://schemas.microsoft.com/office/drawing/2014/main" id="{EBFC8904-85A0-8441-6654-7AEB015C47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7" name="Text Box 59">
          <a:extLst>
            <a:ext uri="{FF2B5EF4-FFF2-40B4-BE49-F238E27FC236}">
              <a16:creationId xmlns:a16="http://schemas.microsoft.com/office/drawing/2014/main" id="{71BFF94A-7D31-18C2-906E-9C6AA1196B1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8" name="Text Box 59">
          <a:extLst>
            <a:ext uri="{FF2B5EF4-FFF2-40B4-BE49-F238E27FC236}">
              <a16:creationId xmlns:a16="http://schemas.microsoft.com/office/drawing/2014/main" id="{4F1B7CAC-188A-B730-75E0-606687F8DD9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699" name="Text Box 59">
          <a:extLst>
            <a:ext uri="{FF2B5EF4-FFF2-40B4-BE49-F238E27FC236}">
              <a16:creationId xmlns:a16="http://schemas.microsoft.com/office/drawing/2014/main" id="{F4BFDA75-A6DD-02DC-4F89-8781185BE6E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0" name="Text Box 59">
          <a:extLst>
            <a:ext uri="{FF2B5EF4-FFF2-40B4-BE49-F238E27FC236}">
              <a16:creationId xmlns:a16="http://schemas.microsoft.com/office/drawing/2014/main" id="{4EEBAE4E-36D0-6186-4715-9634FD3416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1" name="Text Box 59">
          <a:extLst>
            <a:ext uri="{FF2B5EF4-FFF2-40B4-BE49-F238E27FC236}">
              <a16:creationId xmlns:a16="http://schemas.microsoft.com/office/drawing/2014/main" id="{742B934D-9E46-FB0D-418C-8C93CA2954C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2" name="Text Box 59">
          <a:extLst>
            <a:ext uri="{FF2B5EF4-FFF2-40B4-BE49-F238E27FC236}">
              <a16:creationId xmlns:a16="http://schemas.microsoft.com/office/drawing/2014/main" id="{30F7D738-7984-945A-7FA4-BFA2763B879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3" name="Text Box 59">
          <a:extLst>
            <a:ext uri="{FF2B5EF4-FFF2-40B4-BE49-F238E27FC236}">
              <a16:creationId xmlns:a16="http://schemas.microsoft.com/office/drawing/2014/main" id="{41B7AFB6-D4AE-966B-1459-6888801290F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4" name="Text Box 59">
          <a:extLst>
            <a:ext uri="{FF2B5EF4-FFF2-40B4-BE49-F238E27FC236}">
              <a16:creationId xmlns:a16="http://schemas.microsoft.com/office/drawing/2014/main" id="{6F0C391D-ADB7-756C-6CBA-79DE33E6BC2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5" name="Text Box 59">
          <a:extLst>
            <a:ext uri="{FF2B5EF4-FFF2-40B4-BE49-F238E27FC236}">
              <a16:creationId xmlns:a16="http://schemas.microsoft.com/office/drawing/2014/main" id="{10B5E2D7-945B-5D12-B2B2-B006C31CF88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6" name="Text Box 59">
          <a:extLst>
            <a:ext uri="{FF2B5EF4-FFF2-40B4-BE49-F238E27FC236}">
              <a16:creationId xmlns:a16="http://schemas.microsoft.com/office/drawing/2014/main" id="{14DC2FB9-8E04-EF63-BA1B-8ED26A15C4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7" name="Text Box 59">
          <a:extLst>
            <a:ext uri="{FF2B5EF4-FFF2-40B4-BE49-F238E27FC236}">
              <a16:creationId xmlns:a16="http://schemas.microsoft.com/office/drawing/2014/main" id="{724E2099-1A1C-7D03-8534-EE11F176D24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8" name="Text Box 59">
          <a:extLst>
            <a:ext uri="{FF2B5EF4-FFF2-40B4-BE49-F238E27FC236}">
              <a16:creationId xmlns:a16="http://schemas.microsoft.com/office/drawing/2014/main" id="{02869D28-465A-39F8-E40E-ECECBB232C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09" name="Text Box 59">
          <a:extLst>
            <a:ext uri="{FF2B5EF4-FFF2-40B4-BE49-F238E27FC236}">
              <a16:creationId xmlns:a16="http://schemas.microsoft.com/office/drawing/2014/main" id="{2C39703E-750F-27AF-66EB-7D1794795A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0" name="Text Box 59">
          <a:extLst>
            <a:ext uri="{FF2B5EF4-FFF2-40B4-BE49-F238E27FC236}">
              <a16:creationId xmlns:a16="http://schemas.microsoft.com/office/drawing/2014/main" id="{543AC50D-BC0A-D499-1D7E-A2CA133C098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1" name="Text Box 59">
          <a:extLst>
            <a:ext uri="{FF2B5EF4-FFF2-40B4-BE49-F238E27FC236}">
              <a16:creationId xmlns:a16="http://schemas.microsoft.com/office/drawing/2014/main" id="{DF94F014-A5DB-5292-85F7-7602EF393BA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2" name="Text Box 59">
          <a:extLst>
            <a:ext uri="{FF2B5EF4-FFF2-40B4-BE49-F238E27FC236}">
              <a16:creationId xmlns:a16="http://schemas.microsoft.com/office/drawing/2014/main" id="{779B61FD-57E0-FBBC-77A5-DD78F2F9610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3" name="Text Box 59">
          <a:extLst>
            <a:ext uri="{FF2B5EF4-FFF2-40B4-BE49-F238E27FC236}">
              <a16:creationId xmlns:a16="http://schemas.microsoft.com/office/drawing/2014/main" id="{2472628C-F968-B749-7CC6-6E7BC0AD6E4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4" name="Text Box 59">
          <a:extLst>
            <a:ext uri="{FF2B5EF4-FFF2-40B4-BE49-F238E27FC236}">
              <a16:creationId xmlns:a16="http://schemas.microsoft.com/office/drawing/2014/main" id="{6EE270D7-4055-B819-7808-2B29D39BBFB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5" name="Text Box 59">
          <a:extLst>
            <a:ext uri="{FF2B5EF4-FFF2-40B4-BE49-F238E27FC236}">
              <a16:creationId xmlns:a16="http://schemas.microsoft.com/office/drawing/2014/main" id="{83234AB5-92A3-11AB-0C8B-593FE2FA5A3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6" name="Text Box 59">
          <a:extLst>
            <a:ext uri="{FF2B5EF4-FFF2-40B4-BE49-F238E27FC236}">
              <a16:creationId xmlns:a16="http://schemas.microsoft.com/office/drawing/2014/main" id="{84314435-AD30-23FE-95DB-0CD6509AD7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7" name="Text Box 59">
          <a:extLst>
            <a:ext uri="{FF2B5EF4-FFF2-40B4-BE49-F238E27FC236}">
              <a16:creationId xmlns:a16="http://schemas.microsoft.com/office/drawing/2014/main" id="{E19633EF-B910-4100-731A-9D1E00976AF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8" name="Text Box 59">
          <a:extLst>
            <a:ext uri="{FF2B5EF4-FFF2-40B4-BE49-F238E27FC236}">
              <a16:creationId xmlns:a16="http://schemas.microsoft.com/office/drawing/2014/main" id="{1E9CF027-5CC8-6457-461D-E74CF6ADFC6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19" name="Text Box 59">
          <a:extLst>
            <a:ext uri="{FF2B5EF4-FFF2-40B4-BE49-F238E27FC236}">
              <a16:creationId xmlns:a16="http://schemas.microsoft.com/office/drawing/2014/main" id="{95B80AC6-97F8-23B9-06D7-36D0C5EBAFD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0" name="Text Box 59">
          <a:extLst>
            <a:ext uri="{FF2B5EF4-FFF2-40B4-BE49-F238E27FC236}">
              <a16:creationId xmlns:a16="http://schemas.microsoft.com/office/drawing/2014/main" id="{A609A92F-BA87-0EFC-5946-C3A0ABB3C17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1" name="Text Box 59">
          <a:extLst>
            <a:ext uri="{FF2B5EF4-FFF2-40B4-BE49-F238E27FC236}">
              <a16:creationId xmlns:a16="http://schemas.microsoft.com/office/drawing/2014/main" id="{21CBBEB3-B38A-F5F2-89EE-59A4455B9D15}"/>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2" name="Text Box 59">
          <a:extLst>
            <a:ext uri="{FF2B5EF4-FFF2-40B4-BE49-F238E27FC236}">
              <a16:creationId xmlns:a16="http://schemas.microsoft.com/office/drawing/2014/main" id="{ABC9C222-154C-7761-5C1B-3B0820D6B12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3" name="Text Box 59">
          <a:extLst>
            <a:ext uri="{FF2B5EF4-FFF2-40B4-BE49-F238E27FC236}">
              <a16:creationId xmlns:a16="http://schemas.microsoft.com/office/drawing/2014/main" id="{61B8EBE1-E97F-F71B-A66D-8ECF096C083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4" name="Text Box 59">
          <a:extLst>
            <a:ext uri="{FF2B5EF4-FFF2-40B4-BE49-F238E27FC236}">
              <a16:creationId xmlns:a16="http://schemas.microsoft.com/office/drawing/2014/main" id="{60CFD95A-F9F9-3A2D-7A6B-EA8D9A1A63C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5" name="Text Box 59">
          <a:extLst>
            <a:ext uri="{FF2B5EF4-FFF2-40B4-BE49-F238E27FC236}">
              <a16:creationId xmlns:a16="http://schemas.microsoft.com/office/drawing/2014/main" id="{2C9AFAA1-6CC7-19E9-314B-E58DEEFB9F5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6" name="Text Box 59">
          <a:extLst>
            <a:ext uri="{FF2B5EF4-FFF2-40B4-BE49-F238E27FC236}">
              <a16:creationId xmlns:a16="http://schemas.microsoft.com/office/drawing/2014/main" id="{C6E25FC6-BE4C-D43F-75BF-C5D49BE338A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7" name="Text Box 59">
          <a:extLst>
            <a:ext uri="{FF2B5EF4-FFF2-40B4-BE49-F238E27FC236}">
              <a16:creationId xmlns:a16="http://schemas.microsoft.com/office/drawing/2014/main" id="{9E77EE6F-ED11-7E11-AE93-F3B7EE632C8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8" name="Text Box 59">
          <a:extLst>
            <a:ext uri="{FF2B5EF4-FFF2-40B4-BE49-F238E27FC236}">
              <a16:creationId xmlns:a16="http://schemas.microsoft.com/office/drawing/2014/main" id="{3778E578-FFAD-EB19-C5FB-699B162EA8B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29" name="Text Box 59">
          <a:extLst>
            <a:ext uri="{FF2B5EF4-FFF2-40B4-BE49-F238E27FC236}">
              <a16:creationId xmlns:a16="http://schemas.microsoft.com/office/drawing/2014/main" id="{3217C05D-D304-7F46-0FEF-BE85800212C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0" name="Text Box 59">
          <a:extLst>
            <a:ext uri="{FF2B5EF4-FFF2-40B4-BE49-F238E27FC236}">
              <a16:creationId xmlns:a16="http://schemas.microsoft.com/office/drawing/2014/main" id="{9F94C96A-792B-4C75-960C-6A398B9C2C2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1" name="Text Box 59">
          <a:extLst>
            <a:ext uri="{FF2B5EF4-FFF2-40B4-BE49-F238E27FC236}">
              <a16:creationId xmlns:a16="http://schemas.microsoft.com/office/drawing/2014/main" id="{9CBC7B02-B7D6-21A7-8B08-F4BD7136C19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2" name="Text Box 59">
          <a:extLst>
            <a:ext uri="{FF2B5EF4-FFF2-40B4-BE49-F238E27FC236}">
              <a16:creationId xmlns:a16="http://schemas.microsoft.com/office/drawing/2014/main" id="{2EDBB5DF-0591-7C5B-F426-481282663E1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3" name="Text Box 59">
          <a:extLst>
            <a:ext uri="{FF2B5EF4-FFF2-40B4-BE49-F238E27FC236}">
              <a16:creationId xmlns:a16="http://schemas.microsoft.com/office/drawing/2014/main" id="{AD3BDCF0-7B13-9290-96A7-AC5E1D2418F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4" name="Text Box 59">
          <a:extLst>
            <a:ext uri="{FF2B5EF4-FFF2-40B4-BE49-F238E27FC236}">
              <a16:creationId xmlns:a16="http://schemas.microsoft.com/office/drawing/2014/main" id="{D031E036-5E88-50AF-4757-F4463795A3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5" name="Text Box 59">
          <a:extLst>
            <a:ext uri="{FF2B5EF4-FFF2-40B4-BE49-F238E27FC236}">
              <a16:creationId xmlns:a16="http://schemas.microsoft.com/office/drawing/2014/main" id="{1CD6142D-D5E8-BA6D-B5C5-6923DAC195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6" name="Text Box 59">
          <a:extLst>
            <a:ext uri="{FF2B5EF4-FFF2-40B4-BE49-F238E27FC236}">
              <a16:creationId xmlns:a16="http://schemas.microsoft.com/office/drawing/2014/main" id="{157F3162-1BCD-4739-0264-6D49C0AB4C0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7" name="Text Box 59">
          <a:extLst>
            <a:ext uri="{FF2B5EF4-FFF2-40B4-BE49-F238E27FC236}">
              <a16:creationId xmlns:a16="http://schemas.microsoft.com/office/drawing/2014/main" id="{34F8B50C-B2F3-EF56-62EE-6771E017309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8" name="Text Box 59">
          <a:extLst>
            <a:ext uri="{FF2B5EF4-FFF2-40B4-BE49-F238E27FC236}">
              <a16:creationId xmlns:a16="http://schemas.microsoft.com/office/drawing/2014/main" id="{10102382-19E5-CD24-EA52-5D5B0A4C0F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39" name="Text Box 59">
          <a:extLst>
            <a:ext uri="{FF2B5EF4-FFF2-40B4-BE49-F238E27FC236}">
              <a16:creationId xmlns:a16="http://schemas.microsoft.com/office/drawing/2014/main" id="{B0056EFF-65E2-A88C-4DE2-EF757868CD6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0" name="Text Box 59">
          <a:extLst>
            <a:ext uri="{FF2B5EF4-FFF2-40B4-BE49-F238E27FC236}">
              <a16:creationId xmlns:a16="http://schemas.microsoft.com/office/drawing/2014/main" id="{A4C9EDBC-1AED-CC07-3AB8-3C6D15BF0CD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1" name="Text Box 59">
          <a:extLst>
            <a:ext uri="{FF2B5EF4-FFF2-40B4-BE49-F238E27FC236}">
              <a16:creationId xmlns:a16="http://schemas.microsoft.com/office/drawing/2014/main" id="{AE50ABBE-4AFA-2427-014A-392EC2152FB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2" name="Text Box 59">
          <a:extLst>
            <a:ext uri="{FF2B5EF4-FFF2-40B4-BE49-F238E27FC236}">
              <a16:creationId xmlns:a16="http://schemas.microsoft.com/office/drawing/2014/main" id="{155161FD-0B75-82E8-32EE-A97B2B774CE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3" name="Text Box 59">
          <a:extLst>
            <a:ext uri="{FF2B5EF4-FFF2-40B4-BE49-F238E27FC236}">
              <a16:creationId xmlns:a16="http://schemas.microsoft.com/office/drawing/2014/main" id="{6B94D0CB-A13A-9BF4-835E-1AEC67249CD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4" name="Text Box 59">
          <a:extLst>
            <a:ext uri="{FF2B5EF4-FFF2-40B4-BE49-F238E27FC236}">
              <a16:creationId xmlns:a16="http://schemas.microsoft.com/office/drawing/2014/main" id="{0560FCBE-1856-D38F-9023-A70092B4C8D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5" name="Text Box 59">
          <a:extLst>
            <a:ext uri="{FF2B5EF4-FFF2-40B4-BE49-F238E27FC236}">
              <a16:creationId xmlns:a16="http://schemas.microsoft.com/office/drawing/2014/main" id="{82A5D610-FC32-2CC7-DEED-391867F62334}"/>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6" name="Text Box 59">
          <a:extLst>
            <a:ext uri="{FF2B5EF4-FFF2-40B4-BE49-F238E27FC236}">
              <a16:creationId xmlns:a16="http://schemas.microsoft.com/office/drawing/2014/main" id="{B8DA935B-348F-88C1-D142-C8EC813BCF53}"/>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7" name="Text Box 59">
          <a:extLst>
            <a:ext uri="{FF2B5EF4-FFF2-40B4-BE49-F238E27FC236}">
              <a16:creationId xmlns:a16="http://schemas.microsoft.com/office/drawing/2014/main" id="{72C16484-E8AF-1037-0B57-584354913C4E}"/>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8" name="Text Box 59">
          <a:extLst>
            <a:ext uri="{FF2B5EF4-FFF2-40B4-BE49-F238E27FC236}">
              <a16:creationId xmlns:a16="http://schemas.microsoft.com/office/drawing/2014/main" id="{CA17F686-18B5-8106-1162-8F0026BC677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49" name="Text Box 59">
          <a:extLst>
            <a:ext uri="{FF2B5EF4-FFF2-40B4-BE49-F238E27FC236}">
              <a16:creationId xmlns:a16="http://schemas.microsoft.com/office/drawing/2014/main" id="{DEE78F0C-0A4A-EBEB-BB89-5819C8E43CA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0" name="Text Box 59">
          <a:extLst>
            <a:ext uri="{FF2B5EF4-FFF2-40B4-BE49-F238E27FC236}">
              <a16:creationId xmlns:a16="http://schemas.microsoft.com/office/drawing/2014/main" id="{9ACD91A1-A51A-38CB-CBF8-70F1FBB61BD2}"/>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1" name="Text Box 59">
          <a:extLst>
            <a:ext uri="{FF2B5EF4-FFF2-40B4-BE49-F238E27FC236}">
              <a16:creationId xmlns:a16="http://schemas.microsoft.com/office/drawing/2014/main" id="{53DC3307-652E-7CF7-8CED-0459631C0B5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2" name="Text Box 59">
          <a:extLst>
            <a:ext uri="{FF2B5EF4-FFF2-40B4-BE49-F238E27FC236}">
              <a16:creationId xmlns:a16="http://schemas.microsoft.com/office/drawing/2014/main" id="{E6189D6D-3064-5DFA-00A4-73CF8AD63A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3" name="Text Box 59">
          <a:extLst>
            <a:ext uri="{FF2B5EF4-FFF2-40B4-BE49-F238E27FC236}">
              <a16:creationId xmlns:a16="http://schemas.microsoft.com/office/drawing/2014/main" id="{5C10CEED-C46E-8FDE-AA91-52F3369EF41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4" name="Text Box 59">
          <a:extLst>
            <a:ext uri="{FF2B5EF4-FFF2-40B4-BE49-F238E27FC236}">
              <a16:creationId xmlns:a16="http://schemas.microsoft.com/office/drawing/2014/main" id="{EDC01A81-9C05-F049-5030-0B8EE4631F8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5" name="Text Box 59">
          <a:extLst>
            <a:ext uri="{FF2B5EF4-FFF2-40B4-BE49-F238E27FC236}">
              <a16:creationId xmlns:a16="http://schemas.microsoft.com/office/drawing/2014/main" id="{74E3F5B9-CD5E-1896-E8B4-42D8AFF3109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6" name="Text Box 59">
          <a:extLst>
            <a:ext uri="{FF2B5EF4-FFF2-40B4-BE49-F238E27FC236}">
              <a16:creationId xmlns:a16="http://schemas.microsoft.com/office/drawing/2014/main" id="{A5207C57-2F04-3ADF-C2AE-B15CC3EE1B7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7" name="Text Box 59">
          <a:extLst>
            <a:ext uri="{FF2B5EF4-FFF2-40B4-BE49-F238E27FC236}">
              <a16:creationId xmlns:a16="http://schemas.microsoft.com/office/drawing/2014/main" id="{8B43DF64-1E75-D056-1642-53F84C95BCB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8" name="Text Box 59">
          <a:extLst>
            <a:ext uri="{FF2B5EF4-FFF2-40B4-BE49-F238E27FC236}">
              <a16:creationId xmlns:a16="http://schemas.microsoft.com/office/drawing/2014/main" id="{BE180D15-5B56-A7E2-A539-23636F814F26}"/>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59" name="Text Box 59">
          <a:extLst>
            <a:ext uri="{FF2B5EF4-FFF2-40B4-BE49-F238E27FC236}">
              <a16:creationId xmlns:a16="http://schemas.microsoft.com/office/drawing/2014/main" id="{37AD5A6B-EEB4-859E-68FA-F7C39C219409}"/>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0" name="Text Box 59">
          <a:extLst>
            <a:ext uri="{FF2B5EF4-FFF2-40B4-BE49-F238E27FC236}">
              <a16:creationId xmlns:a16="http://schemas.microsoft.com/office/drawing/2014/main" id="{6F2AA3DE-7475-E69E-288C-E166980C341F}"/>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1" name="Text Box 59">
          <a:extLst>
            <a:ext uri="{FF2B5EF4-FFF2-40B4-BE49-F238E27FC236}">
              <a16:creationId xmlns:a16="http://schemas.microsoft.com/office/drawing/2014/main" id="{28C57466-FC8F-5DFE-31B1-28E9EF40216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2" name="Text Box 59">
          <a:extLst>
            <a:ext uri="{FF2B5EF4-FFF2-40B4-BE49-F238E27FC236}">
              <a16:creationId xmlns:a16="http://schemas.microsoft.com/office/drawing/2014/main" id="{BDEBA89C-B13E-7B31-B691-45147BE8B2CA}"/>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3" name="Text Box 59">
          <a:extLst>
            <a:ext uri="{FF2B5EF4-FFF2-40B4-BE49-F238E27FC236}">
              <a16:creationId xmlns:a16="http://schemas.microsoft.com/office/drawing/2014/main" id="{E8478237-EBFD-7BC2-0AA6-5B0080EAD5C8}"/>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4" name="Text Box 59">
          <a:extLst>
            <a:ext uri="{FF2B5EF4-FFF2-40B4-BE49-F238E27FC236}">
              <a16:creationId xmlns:a16="http://schemas.microsoft.com/office/drawing/2014/main" id="{EA8A8507-800C-75B5-6633-0C7763BF561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5" name="Text Box 59">
          <a:extLst>
            <a:ext uri="{FF2B5EF4-FFF2-40B4-BE49-F238E27FC236}">
              <a16:creationId xmlns:a16="http://schemas.microsoft.com/office/drawing/2014/main" id="{37BAE474-C6C9-0018-1752-C52FF9E9FE5C}"/>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6" name="Text Box 59">
          <a:extLst>
            <a:ext uri="{FF2B5EF4-FFF2-40B4-BE49-F238E27FC236}">
              <a16:creationId xmlns:a16="http://schemas.microsoft.com/office/drawing/2014/main" id="{365147DE-863B-B8D2-E040-DCCADB665687}"/>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7" name="Text Box 59">
          <a:extLst>
            <a:ext uri="{FF2B5EF4-FFF2-40B4-BE49-F238E27FC236}">
              <a16:creationId xmlns:a16="http://schemas.microsoft.com/office/drawing/2014/main" id="{047A9820-F68B-174E-4408-2003CEC6E1FB}"/>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8" name="Text Box 59">
          <a:extLst>
            <a:ext uri="{FF2B5EF4-FFF2-40B4-BE49-F238E27FC236}">
              <a16:creationId xmlns:a16="http://schemas.microsoft.com/office/drawing/2014/main" id="{02A457EB-3C8D-9A01-57AB-A1F3E7D342C0}"/>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69" name="Text Box 59">
          <a:extLst>
            <a:ext uri="{FF2B5EF4-FFF2-40B4-BE49-F238E27FC236}">
              <a16:creationId xmlns:a16="http://schemas.microsoft.com/office/drawing/2014/main" id="{2A532FD7-5B4A-3CD2-8202-380658BA540D}"/>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31</xdr:row>
      <xdr:rowOff>0</xdr:rowOff>
    </xdr:from>
    <xdr:to>
      <xdr:col>19</xdr:col>
      <xdr:colOff>0</xdr:colOff>
      <xdr:row>31</xdr:row>
      <xdr:rowOff>171450</xdr:rowOff>
    </xdr:to>
    <xdr:sp macro="" textlink="">
      <xdr:nvSpPr>
        <xdr:cNvPr id="3770" name="Text Box 59">
          <a:extLst>
            <a:ext uri="{FF2B5EF4-FFF2-40B4-BE49-F238E27FC236}">
              <a16:creationId xmlns:a16="http://schemas.microsoft.com/office/drawing/2014/main" id="{05A0C129-095E-BF6E-53BE-A6BFC9A41971}"/>
            </a:ext>
          </a:extLst>
        </xdr:cNvPr>
        <xdr:cNvSpPr txBox="1">
          <a:spLocks noChangeArrowheads="1"/>
        </xdr:cNvSpPr>
      </xdr:nvSpPr>
      <xdr:spPr bwMode="auto">
        <a:xfrm>
          <a:off x="2819400" y="426720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1" name="Text Box 59">
          <a:extLst>
            <a:ext uri="{FF2B5EF4-FFF2-40B4-BE49-F238E27FC236}">
              <a16:creationId xmlns:a16="http://schemas.microsoft.com/office/drawing/2014/main" id="{7F26D7A8-1AB5-D058-702A-E7F6A73155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2" name="Text Box 59">
          <a:extLst>
            <a:ext uri="{FF2B5EF4-FFF2-40B4-BE49-F238E27FC236}">
              <a16:creationId xmlns:a16="http://schemas.microsoft.com/office/drawing/2014/main" id="{18FF6D59-68FB-ABA5-DAD9-CD264798F9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3" name="Text Box 59">
          <a:extLst>
            <a:ext uri="{FF2B5EF4-FFF2-40B4-BE49-F238E27FC236}">
              <a16:creationId xmlns:a16="http://schemas.microsoft.com/office/drawing/2014/main" id="{C026D019-FCF5-B052-A362-0EF9E587DC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4" name="Text Box 59">
          <a:extLst>
            <a:ext uri="{FF2B5EF4-FFF2-40B4-BE49-F238E27FC236}">
              <a16:creationId xmlns:a16="http://schemas.microsoft.com/office/drawing/2014/main" id="{7FDC00BF-639D-946E-90A3-FDA87CCFBE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5" name="Text Box 59">
          <a:extLst>
            <a:ext uri="{FF2B5EF4-FFF2-40B4-BE49-F238E27FC236}">
              <a16:creationId xmlns:a16="http://schemas.microsoft.com/office/drawing/2014/main" id="{19E8452C-FCC0-12BC-5082-41C03A5A1E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6" name="Text Box 59">
          <a:extLst>
            <a:ext uri="{FF2B5EF4-FFF2-40B4-BE49-F238E27FC236}">
              <a16:creationId xmlns:a16="http://schemas.microsoft.com/office/drawing/2014/main" id="{2BF52196-93A7-D976-FDEF-1A6D5852FEA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7" name="Text Box 59">
          <a:extLst>
            <a:ext uri="{FF2B5EF4-FFF2-40B4-BE49-F238E27FC236}">
              <a16:creationId xmlns:a16="http://schemas.microsoft.com/office/drawing/2014/main" id="{EA18379C-4427-D5B1-EA2A-65B530F58D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8" name="Text Box 59">
          <a:extLst>
            <a:ext uri="{FF2B5EF4-FFF2-40B4-BE49-F238E27FC236}">
              <a16:creationId xmlns:a16="http://schemas.microsoft.com/office/drawing/2014/main" id="{BCA4F0CA-AED2-D26D-52F7-D04835F3B5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79" name="Text Box 59">
          <a:extLst>
            <a:ext uri="{FF2B5EF4-FFF2-40B4-BE49-F238E27FC236}">
              <a16:creationId xmlns:a16="http://schemas.microsoft.com/office/drawing/2014/main" id="{28363B31-B37E-31A9-885A-280354DB270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0" name="Text Box 59">
          <a:extLst>
            <a:ext uri="{FF2B5EF4-FFF2-40B4-BE49-F238E27FC236}">
              <a16:creationId xmlns:a16="http://schemas.microsoft.com/office/drawing/2014/main" id="{C80DF01A-FF3F-D807-C009-082C8E15B6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1" name="Text Box 59">
          <a:extLst>
            <a:ext uri="{FF2B5EF4-FFF2-40B4-BE49-F238E27FC236}">
              <a16:creationId xmlns:a16="http://schemas.microsoft.com/office/drawing/2014/main" id="{D95B2EC7-96E7-8B69-C84E-981807E241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2" name="Text Box 59">
          <a:extLst>
            <a:ext uri="{FF2B5EF4-FFF2-40B4-BE49-F238E27FC236}">
              <a16:creationId xmlns:a16="http://schemas.microsoft.com/office/drawing/2014/main" id="{6B9FBFA3-7F95-3153-B68F-D8C1370FE0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3" name="Text Box 59">
          <a:extLst>
            <a:ext uri="{FF2B5EF4-FFF2-40B4-BE49-F238E27FC236}">
              <a16:creationId xmlns:a16="http://schemas.microsoft.com/office/drawing/2014/main" id="{8203DC59-65F8-4152-602C-9A2FEAB1A0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4" name="Text Box 59">
          <a:extLst>
            <a:ext uri="{FF2B5EF4-FFF2-40B4-BE49-F238E27FC236}">
              <a16:creationId xmlns:a16="http://schemas.microsoft.com/office/drawing/2014/main" id="{E3C627C0-60EB-7CC8-3042-481E3068FD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5" name="Text Box 59">
          <a:extLst>
            <a:ext uri="{FF2B5EF4-FFF2-40B4-BE49-F238E27FC236}">
              <a16:creationId xmlns:a16="http://schemas.microsoft.com/office/drawing/2014/main" id="{4741E343-5000-A7A8-0E4E-4D1BF5D0C5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6" name="Text Box 59">
          <a:extLst>
            <a:ext uri="{FF2B5EF4-FFF2-40B4-BE49-F238E27FC236}">
              <a16:creationId xmlns:a16="http://schemas.microsoft.com/office/drawing/2014/main" id="{BA4FFCC1-C5A7-EF18-5C4D-A5E699F46D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7" name="Text Box 59">
          <a:extLst>
            <a:ext uri="{FF2B5EF4-FFF2-40B4-BE49-F238E27FC236}">
              <a16:creationId xmlns:a16="http://schemas.microsoft.com/office/drawing/2014/main" id="{50BD776D-20AC-A3FA-9F3D-6D79ACE102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8" name="Text Box 59">
          <a:extLst>
            <a:ext uri="{FF2B5EF4-FFF2-40B4-BE49-F238E27FC236}">
              <a16:creationId xmlns:a16="http://schemas.microsoft.com/office/drawing/2014/main" id="{85293830-CD81-DFBF-B734-4EF4F74BBD5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89" name="Text Box 59">
          <a:extLst>
            <a:ext uri="{FF2B5EF4-FFF2-40B4-BE49-F238E27FC236}">
              <a16:creationId xmlns:a16="http://schemas.microsoft.com/office/drawing/2014/main" id="{4845117B-6EAB-516E-A68A-735A7505FB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0" name="Text Box 59">
          <a:extLst>
            <a:ext uri="{FF2B5EF4-FFF2-40B4-BE49-F238E27FC236}">
              <a16:creationId xmlns:a16="http://schemas.microsoft.com/office/drawing/2014/main" id="{14D3F5B9-EA47-6139-1D57-323851E7E3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1" name="Text Box 59">
          <a:extLst>
            <a:ext uri="{FF2B5EF4-FFF2-40B4-BE49-F238E27FC236}">
              <a16:creationId xmlns:a16="http://schemas.microsoft.com/office/drawing/2014/main" id="{16D16087-A984-CDBD-1AA5-1699698E86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2" name="Text Box 59">
          <a:extLst>
            <a:ext uri="{FF2B5EF4-FFF2-40B4-BE49-F238E27FC236}">
              <a16:creationId xmlns:a16="http://schemas.microsoft.com/office/drawing/2014/main" id="{68A51266-CBC4-EE23-A398-FC9C724A5A1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3" name="Text Box 59">
          <a:extLst>
            <a:ext uri="{FF2B5EF4-FFF2-40B4-BE49-F238E27FC236}">
              <a16:creationId xmlns:a16="http://schemas.microsoft.com/office/drawing/2014/main" id="{91203136-BC93-AB3E-CC1C-0A6E0B10CC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4" name="Text Box 59">
          <a:extLst>
            <a:ext uri="{FF2B5EF4-FFF2-40B4-BE49-F238E27FC236}">
              <a16:creationId xmlns:a16="http://schemas.microsoft.com/office/drawing/2014/main" id="{1BB22773-0B4C-6361-6C5A-F414F5C3A6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5" name="Text Box 59">
          <a:extLst>
            <a:ext uri="{FF2B5EF4-FFF2-40B4-BE49-F238E27FC236}">
              <a16:creationId xmlns:a16="http://schemas.microsoft.com/office/drawing/2014/main" id="{B8CA6467-56A7-D93F-D616-BC80FDC625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6" name="Text Box 59">
          <a:extLst>
            <a:ext uri="{FF2B5EF4-FFF2-40B4-BE49-F238E27FC236}">
              <a16:creationId xmlns:a16="http://schemas.microsoft.com/office/drawing/2014/main" id="{E32DF5E9-663E-522D-1F63-7BC9BEA00DF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7" name="Text Box 59">
          <a:extLst>
            <a:ext uri="{FF2B5EF4-FFF2-40B4-BE49-F238E27FC236}">
              <a16:creationId xmlns:a16="http://schemas.microsoft.com/office/drawing/2014/main" id="{5C0B327D-45BC-D690-A05A-77ADF66F8F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8" name="Text Box 59">
          <a:extLst>
            <a:ext uri="{FF2B5EF4-FFF2-40B4-BE49-F238E27FC236}">
              <a16:creationId xmlns:a16="http://schemas.microsoft.com/office/drawing/2014/main" id="{67F5AF42-B0D0-71D6-28EF-744AA1B408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799" name="Text Box 59">
          <a:extLst>
            <a:ext uri="{FF2B5EF4-FFF2-40B4-BE49-F238E27FC236}">
              <a16:creationId xmlns:a16="http://schemas.microsoft.com/office/drawing/2014/main" id="{6AA5C8C6-582B-1469-D4C1-DB5D286C890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0" name="Text Box 59">
          <a:extLst>
            <a:ext uri="{FF2B5EF4-FFF2-40B4-BE49-F238E27FC236}">
              <a16:creationId xmlns:a16="http://schemas.microsoft.com/office/drawing/2014/main" id="{76695C7C-B6D9-673C-043F-CA640D9013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1" name="Text Box 59">
          <a:extLst>
            <a:ext uri="{FF2B5EF4-FFF2-40B4-BE49-F238E27FC236}">
              <a16:creationId xmlns:a16="http://schemas.microsoft.com/office/drawing/2014/main" id="{52AFB737-AA40-59E5-8802-680442CBBAD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2" name="Text Box 59">
          <a:extLst>
            <a:ext uri="{FF2B5EF4-FFF2-40B4-BE49-F238E27FC236}">
              <a16:creationId xmlns:a16="http://schemas.microsoft.com/office/drawing/2014/main" id="{FC92DE6F-0D49-B8BA-63BD-F51EF8D175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3" name="Text Box 59">
          <a:extLst>
            <a:ext uri="{FF2B5EF4-FFF2-40B4-BE49-F238E27FC236}">
              <a16:creationId xmlns:a16="http://schemas.microsoft.com/office/drawing/2014/main" id="{54752DD3-06CA-0FBC-E629-477B076110A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4" name="Text Box 59">
          <a:extLst>
            <a:ext uri="{FF2B5EF4-FFF2-40B4-BE49-F238E27FC236}">
              <a16:creationId xmlns:a16="http://schemas.microsoft.com/office/drawing/2014/main" id="{86D1C596-0AD4-591F-371C-187A3C0D15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5" name="Text Box 59">
          <a:extLst>
            <a:ext uri="{FF2B5EF4-FFF2-40B4-BE49-F238E27FC236}">
              <a16:creationId xmlns:a16="http://schemas.microsoft.com/office/drawing/2014/main" id="{6B2BAAD2-5837-1DFD-FFD3-F58915E611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6" name="Text Box 59">
          <a:extLst>
            <a:ext uri="{FF2B5EF4-FFF2-40B4-BE49-F238E27FC236}">
              <a16:creationId xmlns:a16="http://schemas.microsoft.com/office/drawing/2014/main" id="{690CBA02-A12D-DE7E-DDAB-C7CD5E1F020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7" name="Text Box 59">
          <a:extLst>
            <a:ext uri="{FF2B5EF4-FFF2-40B4-BE49-F238E27FC236}">
              <a16:creationId xmlns:a16="http://schemas.microsoft.com/office/drawing/2014/main" id="{F4D5F90C-75E7-C587-A7EF-CD3E707986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8" name="Text Box 59">
          <a:extLst>
            <a:ext uri="{FF2B5EF4-FFF2-40B4-BE49-F238E27FC236}">
              <a16:creationId xmlns:a16="http://schemas.microsoft.com/office/drawing/2014/main" id="{DADB10A4-43D4-F106-F10D-873E1AC632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09" name="Text Box 59">
          <a:extLst>
            <a:ext uri="{FF2B5EF4-FFF2-40B4-BE49-F238E27FC236}">
              <a16:creationId xmlns:a16="http://schemas.microsoft.com/office/drawing/2014/main" id="{AFDECC79-6C04-156E-B6AB-1884E5F919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0" name="Text Box 59">
          <a:extLst>
            <a:ext uri="{FF2B5EF4-FFF2-40B4-BE49-F238E27FC236}">
              <a16:creationId xmlns:a16="http://schemas.microsoft.com/office/drawing/2014/main" id="{D0630EA6-DB70-33D3-770C-A8AB1CD3A3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1" name="Text Box 59">
          <a:extLst>
            <a:ext uri="{FF2B5EF4-FFF2-40B4-BE49-F238E27FC236}">
              <a16:creationId xmlns:a16="http://schemas.microsoft.com/office/drawing/2014/main" id="{605CB257-5A50-42D5-BBB2-AD193A198D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2" name="Text Box 59">
          <a:extLst>
            <a:ext uri="{FF2B5EF4-FFF2-40B4-BE49-F238E27FC236}">
              <a16:creationId xmlns:a16="http://schemas.microsoft.com/office/drawing/2014/main" id="{87C8591E-6133-D391-96EF-3EA697E006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3" name="Text Box 59">
          <a:extLst>
            <a:ext uri="{FF2B5EF4-FFF2-40B4-BE49-F238E27FC236}">
              <a16:creationId xmlns:a16="http://schemas.microsoft.com/office/drawing/2014/main" id="{B55C19FA-7522-4D30-0BA6-BCAA54984E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4" name="Text Box 59">
          <a:extLst>
            <a:ext uri="{FF2B5EF4-FFF2-40B4-BE49-F238E27FC236}">
              <a16:creationId xmlns:a16="http://schemas.microsoft.com/office/drawing/2014/main" id="{85CD4A75-1355-6D1A-56B7-A861A20436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5" name="Text Box 59">
          <a:extLst>
            <a:ext uri="{FF2B5EF4-FFF2-40B4-BE49-F238E27FC236}">
              <a16:creationId xmlns:a16="http://schemas.microsoft.com/office/drawing/2014/main" id="{3F71561F-2AA3-B5B9-FCBA-88178169B4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6" name="Text Box 59">
          <a:extLst>
            <a:ext uri="{FF2B5EF4-FFF2-40B4-BE49-F238E27FC236}">
              <a16:creationId xmlns:a16="http://schemas.microsoft.com/office/drawing/2014/main" id="{36FF993C-BCEA-FC02-CA63-D42875C1730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7" name="Text Box 59">
          <a:extLst>
            <a:ext uri="{FF2B5EF4-FFF2-40B4-BE49-F238E27FC236}">
              <a16:creationId xmlns:a16="http://schemas.microsoft.com/office/drawing/2014/main" id="{69FBE7C4-8BC8-59FC-5632-C789367B41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8" name="Text Box 59">
          <a:extLst>
            <a:ext uri="{FF2B5EF4-FFF2-40B4-BE49-F238E27FC236}">
              <a16:creationId xmlns:a16="http://schemas.microsoft.com/office/drawing/2014/main" id="{629B5AB6-D590-DFD3-3A32-22A5E7209F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19" name="Text Box 59">
          <a:extLst>
            <a:ext uri="{FF2B5EF4-FFF2-40B4-BE49-F238E27FC236}">
              <a16:creationId xmlns:a16="http://schemas.microsoft.com/office/drawing/2014/main" id="{788C7DE4-8409-7CBE-CAC4-46372F668B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0" name="Text Box 59">
          <a:extLst>
            <a:ext uri="{FF2B5EF4-FFF2-40B4-BE49-F238E27FC236}">
              <a16:creationId xmlns:a16="http://schemas.microsoft.com/office/drawing/2014/main" id="{52FF68E1-A31C-7632-8E61-E985BDD816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1" name="Text Box 59">
          <a:extLst>
            <a:ext uri="{FF2B5EF4-FFF2-40B4-BE49-F238E27FC236}">
              <a16:creationId xmlns:a16="http://schemas.microsoft.com/office/drawing/2014/main" id="{23ED3E92-194E-4A05-DFFC-B4E823FD4F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2" name="Text Box 59">
          <a:extLst>
            <a:ext uri="{FF2B5EF4-FFF2-40B4-BE49-F238E27FC236}">
              <a16:creationId xmlns:a16="http://schemas.microsoft.com/office/drawing/2014/main" id="{8F77B302-7A5B-6EBE-7581-0B80BFC55FC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3" name="Text Box 59">
          <a:extLst>
            <a:ext uri="{FF2B5EF4-FFF2-40B4-BE49-F238E27FC236}">
              <a16:creationId xmlns:a16="http://schemas.microsoft.com/office/drawing/2014/main" id="{D2A014FB-32F6-6499-229B-0DBF975B36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4" name="Text Box 59">
          <a:extLst>
            <a:ext uri="{FF2B5EF4-FFF2-40B4-BE49-F238E27FC236}">
              <a16:creationId xmlns:a16="http://schemas.microsoft.com/office/drawing/2014/main" id="{5AECDC41-2006-7424-4582-858CF7B2DB2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5" name="Text Box 59">
          <a:extLst>
            <a:ext uri="{FF2B5EF4-FFF2-40B4-BE49-F238E27FC236}">
              <a16:creationId xmlns:a16="http://schemas.microsoft.com/office/drawing/2014/main" id="{B26419D7-0E97-CF1C-EA65-1A3A2331BE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6" name="Text Box 59">
          <a:extLst>
            <a:ext uri="{FF2B5EF4-FFF2-40B4-BE49-F238E27FC236}">
              <a16:creationId xmlns:a16="http://schemas.microsoft.com/office/drawing/2014/main" id="{2C42D22D-C64D-1890-07A4-9F261C79037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7" name="Text Box 59">
          <a:extLst>
            <a:ext uri="{FF2B5EF4-FFF2-40B4-BE49-F238E27FC236}">
              <a16:creationId xmlns:a16="http://schemas.microsoft.com/office/drawing/2014/main" id="{8B4E27AD-F749-D956-A616-8E4E8FC9FA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8" name="Text Box 59">
          <a:extLst>
            <a:ext uri="{FF2B5EF4-FFF2-40B4-BE49-F238E27FC236}">
              <a16:creationId xmlns:a16="http://schemas.microsoft.com/office/drawing/2014/main" id="{19C7DB65-0ECC-7C8A-89FA-0983D9004D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29" name="Text Box 59">
          <a:extLst>
            <a:ext uri="{FF2B5EF4-FFF2-40B4-BE49-F238E27FC236}">
              <a16:creationId xmlns:a16="http://schemas.microsoft.com/office/drawing/2014/main" id="{12FDADD8-7663-2D39-7895-2EDB11CB8F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0" name="Text Box 59">
          <a:extLst>
            <a:ext uri="{FF2B5EF4-FFF2-40B4-BE49-F238E27FC236}">
              <a16:creationId xmlns:a16="http://schemas.microsoft.com/office/drawing/2014/main" id="{174C8560-476E-AA1D-2E63-690E295B83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1" name="Text Box 59">
          <a:extLst>
            <a:ext uri="{FF2B5EF4-FFF2-40B4-BE49-F238E27FC236}">
              <a16:creationId xmlns:a16="http://schemas.microsoft.com/office/drawing/2014/main" id="{BAEC761A-FE89-C547-8291-97F488428F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2" name="Text Box 59">
          <a:extLst>
            <a:ext uri="{FF2B5EF4-FFF2-40B4-BE49-F238E27FC236}">
              <a16:creationId xmlns:a16="http://schemas.microsoft.com/office/drawing/2014/main" id="{EEDA3DF4-85F9-C83C-C54C-355F98E03D9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3" name="Text Box 59">
          <a:extLst>
            <a:ext uri="{FF2B5EF4-FFF2-40B4-BE49-F238E27FC236}">
              <a16:creationId xmlns:a16="http://schemas.microsoft.com/office/drawing/2014/main" id="{D21355B6-D63D-1C2D-AA00-91443145D0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4" name="Text Box 59">
          <a:extLst>
            <a:ext uri="{FF2B5EF4-FFF2-40B4-BE49-F238E27FC236}">
              <a16:creationId xmlns:a16="http://schemas.microsoft.com/office/drawing/2014/main" id="{64D12B9C-C5AD-3201-8215-058171129F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5" name="Text Box 59">
          <a:extLst>
            <a:ext uri="{FF2B5EF4-FFF2-40B4-BE49-F238E27FC236}">
              <a16:creationId xmlns:a16="http://schemas.microsoft.com/office/drawing/2014/main" id="{CB4E4401-7D96-9D76-4176-B12D471885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6" name="Text Box 59">
          <a:extLst>
            <a:ext uri="{FF2B5EF4-FFF2-40B4-BE49-F238E27FC236}">
              <a16:creationId xmlns:a16="http://schemas.microsoft.com/office/drawing/2014/main" id="{0EE05E0A-87F8-E7F6-6E65-50DEF8D501C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7" name="Text Box 59">
          <a:extLst>
            <a:ext uri="{FF2B5EF4-FFF2-40B4-BE49-F238E27FC236}">
              <a16:creationId xmlns:a16="http://schemas.microsoft.com/office/drawing/2014/main" id="{58040EB3-06BF-0397-F333-B17CBA0CE6E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8" name="Text Box 59">
          <a:extLst>
            <a:ext uri="{FF2B5EF4-FFF2-40B4-BE49-F238E27FC236}">
              <a16:creationId xmlns:a16="http://schemas.microsoft.com/office/drawing/2014/main" id="{0F59DA04-2A83-CA1C-144A-094F5E0D99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39" name="Text Box 59">
          <a:extLst>
            <a:ext uri="{FF2B5EF4-FFF2-40B4-BE49-F238E27FC236}">
              <a16:creationId xmlns:a16="http://schemas.microsoft.com/office/drawing/2014/main" id="{855623B2-E18B-15F7-DBFF-055568A08F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0" name="Text Box 59">
          <a:extLst>
            <a:ext uri="{FF2B5EF4-FFF2-40B4-BE49-F238E27FC236}">
              <a16:creationId xmlns:a16="http://schemas.microsoft.com/office/drawing/2014/main" id="{B11FDE49-D2FC-AEEE-25AA-98C23E623C1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1" name="Text Box 59">
          <a:extLst>
            <a:ext uri="{FF2B5EF4-FFF2-40B4-BE49-F238E27FC236}">
              <a16:creationId xmlns:a16="http://schemas.microsoft.com/office/drawing/2014/main" id="{C9A0DA87-AB22-4165-2BDB-9A5A27C0BC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2" name="Text Box 59">
          <a:extLst>
            <a:ext uri="{FF2B5EF4-FFF2-40B4-BE49-F238E27FC236}">
              <a16:creationId xmlns:a16="http://schemas.microsoft.com/office/drawing/2014/main" id="{06D1FE84-1C9A-7739-F854-6E68ACBC5E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3" name="Text Box 59">
          <a:extLst>
            <a:ext uri="{FF2B5EF4-FFF2-40B4-BE49-F238E27FC236}">
              <a16:creationId xmlns:a16="http://schemas.microsoft.com/office/drawing/2014/main" id="{578AC072-4CB6-1AF0-F24F-45D73792ED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4" name="Text Box 59">
          <a:extLst>
            <a:ext uri="{FF2B5EF4-FFF2-40B4-BE49-F238E27FC236}">
              <a16:creationId xmlns:a16="http://schemas.microsoft.com/office/drawing/2014/main" id="{46C444A7-52EE-0131-D271-D6B75E3BFE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5" name="Text Box 59">
          <a:extLst>
            <a:ext uri="{FF2B5EF4-FFF2-40B4-BE49-F238E27FC236}">
              <a16:creationId xmlns:a16="http://schemas.microsoft.com/office/drawing/2014/main" id="{6BF94456-440A-2C47-7296-F02C5C5275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6" name="Text Box 59">
          <a:extLst>
            <a:ext uri="{FF2B5EF4-FFF2-40B4-BE49-F238E27FC236}">
              <a16:creationId xmlns:a16="http://schemas.microsoft.com/office/drawing/2014/main" id="{2A5ED361-E5B0-F025-3152-B79A796BCE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7" name="Text Box 59">
          <a:extLst>
            <a:ext uri="{FF2B5EF4-FFF2-40B4-BE49-F238E27FC236}">
              <a16:creationId xmlns:a16="http://schemas.microsoft.com/office/drawing/2014/main" id="{304EFA55-958D-6684-7B29-919CD026738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8" name="Text Box 59">
          <a:extLst>
            <a:ext uri="{FF2B5EF4-FFF2-40B4-BE49-F238E27FC236}">
              <a16:creationId xmlns:a16="http://schemas.microsoft.com/office/drawing/2014/main" id="{6EA5B31F-CF0B-29DF-ABA1-2F6E5D8CBC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49" name="Text Box 59">
          <a:extLst>
            <a:ext uri="{FF2B5EF4-FFF2-40B4-BE49-F238E27FC236}">
              <a16:creationId xmlns:a16="http://schemas.microsoft.com/office/drawing/2014/main" id="{69C20B3E-A17A-0C47-F809-E3F9A87191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0" name="Text Box 59">
          <a:extLst>
            <a:ext uri="{FF2B5EF4-FFF2-40B4-BE49-F238E27FC236}">
              <a16:creationId xmlns:a16="http://schemas.microsoft.com/office/drawing/2014/main" id="{C38E0FC1-7EBA-BB5E-F385-DB8EFB475E6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1" name="Text Box 59">
          <a:extLst>
            <a:ext uri="{FF2B5EF4-FFF2-40B4-BE49-F238E27FC236}">
              <a16:creationId xmlns:a16="http://schemas.microsoft.com/office/drawing/2014/main" id="{2E306A79-F47C-6EA0-4920-B9F2C78BFC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2" name="Text Box 59">
          <a:extLst>
            <a:ext uri="{FF2B5EF4-FFF2-40B4-BE49-F238E27FC236}">
              <a16:creationId xmlns:a16="http://schemas.microsoft.com/office/drawing/2014/main" id="{6BC3C675-2289-53B8-2A42-17AE470E847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3" name="Text Box 59">
          <a:extLst>
            <a:ext uri="{FF2B5EF4-FFF2-40B4-BE49-F238E27FC236}">
              <a16:creationId xmlns:a16="http://schemas.microsoft.com/office/drawing/2014/main" id="{439C101F-B24E-B5DF-503C-7547C56865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4" name="Text Box 59">
          <a:extLst>
            <a:ext uri="{FF2B5EF4-FFF2-40B4-BE49-F238E27FC236}">
              <a16:creationId xmlns:a16="http://schemas.microsoft.com/office/drawing/2014/main" id="{52CD9783-2A97-8A5E-BD90-97BC38ADC9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5" name="Text Box 59">
          <a:extLst>
            <a:ext uri="{FF2B5EF4-FFF2-40B4-BE49-F238E27FC236}">
              <a16:creationId xmlns:a16="http://schemas.microsoft.com/office/drawing/2014/main" id="{1469392C-602F-B1E4-FEAF-2BBAE25E68A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6" name="Text Box 59">
          <a:extLst>
            <a:ext uri="{FF2B5EF4-FFF2-40B4-BE49-F238E27FC236}">
              <a16:creationId xmlns:a16="http://schemas.microsoft.com/office/drawing/2014/main" id="{84438A54-30A4-3169-A269-23EAC17F6EA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7" name="Text Box 59">
          <a:extLst>
            <a:ext uri="{FF2B5EF4-FFF2-40B4-BE49-F238E27FC236}">
              <a16:creationId xmlns:a16="http://schemas.microsoft.com/office/drawing/2014/main" id="{531332D0-904D-5923-231D-A1FD4F829F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8" name="Text Box 59">
          <a:extLst>
            <a:ext uri="{FF2B5EF4-FFF2-40B4-BE49-F238E27FC236}">
              <a16:creationId xmlns:a16="http://schemas.microsoft.com/office/drawing/2014/main" id="{6E8040C7-6F62-C3EA-CE0D-23600AFF31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59" name="Text Box 59">
          <a:extLst>
            <a:ext uri="{FF2B5EF4-FFF2-40B4-BE49-F238E27FC236}">
              <a16:creationId xmlns:a16="http://schemas.microsoft.com/office/drawing/2014/main" id="{E6C66E0B-0144-E4DA-32E4-1F54C905DC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0" name="Text Box 59">
          <a:extLst>
            <a:ext uri="{FF2B5EF4-FFF2-40B4-BE49-F238E27FC236}">
              <a16:creationId xmlns:a16="http://schemas.microsoft.com/office/drawing/2014/main" id="{43B48FAD-E253-55AC-4C79-402EA5F11F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1" name="Text Box 59">
          <a:extLst>
            <a:ext uri="{FF2B5EF4-FFF2-40B4-BE49-F238E27FC236}">
              <a16:creationId xmlns:a16="http://schemas.microsoft.com/office/drawing/2014/main" id="{01914967-A3C3-E8F4-F059-B18D375BE0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2" name="Text Box 59">
          <a:extLst>
            <a:ext uri="{FF2B5EF4-FFF2-40B4-BE49-F238E27FC236}">
              <a16:creationId xmlns:a16="http://schemas.microsoft.com/office/drawing/2014/main" id="{5BA02CCB-3A1A-8887-B6DA-28DEBD22BF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3" name="Text Box 59">
          <a:extLst>
            <a:ext uri="{FF2B5EF4-FFF2-40B4-BE49-F238E27FC236}">
              <a16:creationId xmlns:a16="http://schemas.microsoft.com/office/drawing/2014/main" id="{341B9C88-956C-0B3B-179C-8561C976DA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4" name="Text Box 59">
          <a:extLst>
            <a:ext uri="{FF2B5EF4-FFF2-40B4-BE49-F238E27FC236}">
              <a16:creationId xmlns:a16="http://schemas.microsoft.com/office/drawing/2014/main" id="{878D0C22-5233-0833-7B99-E27182015F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5" name="Text Box 59">
          <a:extLst>
            <a:ext uri="{FF2B5EF4-FFF2-40B4-BE49-F238E27FC236}">
              <a16:creationId xmlns:a16="http://schemas.microsoft.com/office/drawing/2014/main" id="{97BD8056-D50F-919F-9EB1-91174EC0FE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6" name="Text Box 59">
          <a:extLst>
            <a:ext uri="{FF2B5EF4-FFF2-40B4-BE49-F238E27FC236}">
              <a16:creationId xmlns:a16="http://schemas.microsoft.com/office/drawing/2014/main" id="{BE2600DA-F367-625B-114B-716DF94A23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7" name="Text Box 59">
          <a:extLst>
            <a:ext uri="{FF2B5EF4-FFF2-40B4-BE49-F238E27FC236}">
              <a16:creationId xmlns:a16="http://schemas.microsoft.com/office/drawing/2014/main" id="{FEE98683-600F-6D84-BDCE-12522C5FCEE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8" name="Text Box 59">
          <a:extLst>
            <a:ext uri="{FF2B5EF4-FFF2-40B4-BE49-F238E27FC236}">
              <a16:creationId xmlns:a16="http://schemas.microsoft.com/office/drawing/2014/main" id="{9FF3D19A-79B7-BCAE-8927-D5C5009377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69" name="Text Box 59">
          <a:extLst>
            <a:ext uri="{FF2B5EF4-FFF2-40B4-BE49-F238E27FC236}">
              <a16:creationId xmlns:a16="http://schemas.microsoft.com/office/drawing/2014/main" id="{6A8497F8-7725-DAFD-3E4C-58215112B81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0" name="Text Box 59">
          <a:extLst>
            <a:ext uri="{FF2B5EF4-FFF2-40B4-BE49-F238E27FC236}">
              <a16:creationId xmlns:a16="http://schemas.microsoft.com/office/drawing/2014/main" id="{857B4F25-1866-C48A-218A-F1AFA3A2386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1" name="Text Box 59">
          <a:extLst>
            <a:ext uri="{FF2B5EF4-FFF2-40B4-BE49-F238E27FC236}">
              <a16:creationId xmlns:a16="http://schemas.microsoft.com/office/drawing/2014/main" id="{4001DE7D-895A-1A44-2A6B-36466FC17E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2" name="Text Box 59">
          <a:extLst>
            <a:ext uri="{FF2B5EF4-FFF2-40B4-BE49-F238E27FC236}">
              <a16:creationId xmlns:a16="http://schemas.microsoft.com/office/drawing/2014/main" id="{FBB6118D-8071-49ED-F207-FD94360C8C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3" name="Text Box 59">
          <a:extLst>
            <a:ext uri="{FF2B5EF4-FFF2-40B4-BE49-F238E27FC236}">
              <a16:creationId xmlns:a16="http://schemas.microsoft.com/office/drawing/2014/main" id="{0B1AD5AC-AC77-3682-0AFB-C855B006EA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4" name="Text Box 59">
          <a:extLst>
            <a:ext uri="{FF2B5EF4-FFF2-40B4-BE49-F238E27FC236}">
              <a16:creationId xmlns:a16="http://schemas.microsoft.com/office/drawing/2014/main" id="{9A9FFCC7-F476-826F-B03A-66A7487DD2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5" name="Text Box 59">
          <a:extLst>
            <a:ext uri="{FF2B5EF4-FFF2-40B4-BE49-F238E27FC236}">
              <a16:creationId xmlns:a16="http://schemas.microsoft.com/office/drawing/2014/main" id="{655B5F0C-453A-0A47-935F-F606D38A1B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6" name="Text Box 59">
          <a:extLst>
            <a:ext uri="{FF2B5EF4-FFF2-40B4-BE49-F238E27FC236}">
              <a16:creationId xmlns:a16="http://schemas.microsoft.com/office/drawing/2014/main" id="{F1E4C8CC-035A-CE73-996D-CADBD04C5F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7" name="Text Box 59">
          <a:extLst>
            <a:ext uri="{FF2B5EF4-FFF2-40B4-BE49-F238E27FC236}">
              <a16:creationId xmlns:a16="http://schemas.microsoft.com/office/drawing/2014/main" id="{749D9C89-B334-0A89-50F0-50688803C5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8" name="Text Box 59">
          <a:extLst>
            <a:ext uri="{FF2B5EF4-FFF2-40B4-BE49-F238E27FC236}">
              <a16:creationId xmlns:a16="http://schemas.microsoft.com/office/drawing/2014/main" id="{0142D756-8A80-443A-EA13-2E83C48571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79" name="Text Box 59">
          <a:extLst>
            <a:ext uri="{FF2B5EF4-FFF2-40B4-BE49-F238E27FC236}">
              <a16:creationId xmlns:a16="http://schemas.microsoft.com/office/drawing/2014/main" id="{C9AC5A20-819B-D23F-BC19-0B128B8116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0" name="Text Box 59">
          <a:extLst>
            <a:ext uri="{FF2B5EF4-FFF2-40B4-BE49-F238E27FC236}">
              <a16:creationId xmlns:a16="http://schemas.microsoft.com/office/drawing/2014/main" id="{387851FA-9F77-5FCB-22B2-942D4F2DA1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1" name="Text Box 59">
          <a:extLst>
            <a:ext uri="{FF2B5EF4-FFF2-40B4-BE49-F238E27FC236}">
              <a16:creationId xmlns:a16="http://schemas.microsoft.com/office/drawing/2014/main" id="{D3B9F09F-4F24-A8F1-B996-BA1A023801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2" name="Text Box 59">
          <a:extLst>
            <a:ext uri="{FF2B5EF4-FFF2-40B4-BE49-F238E27FC236}">
              <a16:creationId xmlns:a16="http://schemas.microsoft.com/office/drawing/2014/main" id="{FC8340B7-240B-2B86-70D8-25B0022DDD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3" name="Text Box 59">
          <a:extLst>
            <a:ext uri="{FF2B5EF4-FFF2-40B4-BE49-F238E27FC236}">
              <a16:creationId xmlns:a16="http://schemas.microsoft.com/office/drawing/2014/main" id="{EB7CD75E-F5B5-5189-1E57-036D101E59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4" name="Text Box 59">
          <a:extLst>
            <a:ext uri="{FF2B5EF4-FFF2-40B4-BE49-F238E27FC236}">
              <a16:creationId xmlns:a16="http://schemas.microsoft.com/office/drawing/2014/main" id="{2FE6F1AB-998E-DBC5-5AC9-4C17B442D2F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5" name="Text Box 59">
          <a:extLst>
            <a:ext uri="{FF2B5EF4-FFF2-40B4-BE49-F238E27FC236}">
              <a16:creationId xmlns:a16="http://schemas.microsoft.com/office/drawing/2014/main" id="{EFCC50E4-15FB-852F-6D22-137D1C2D63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6" name="Text Box 59">
          <a:extLst>
            <a:ext uri="{FF2B5EF4-FFF2-40B4-BE49-F238E27FC236}">
              <a16:creationId xmlns:a16="http://schemas.microsoft.com/office/drawing/2014/main" id="{99E739E2-C51C-F79B-EE91-017353B0E7F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7" name="Text Box 59">
          <a:extLst>
            <a:ext uri="{FF2B5EF4-FFF2-40B4-BE49-F238E27FC236}">
              <a16:creationId xmlns:a16="http://schemas.microsoft.com/office/drawing/2014/main" id="{E97C96E4-C898-4E39-8D60-EC42C7B8A5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8" name="Text Box 59">
          <a:extLst>
            <a:ext uri="{FF2B5EF4-FFF2-40B4-BE49-F238E27FC236}">
              <a16:creationId xmlns:a16="http://schemas.microsoft.com/office/drawing/2014/main" id="{75CDB08C-7A72-A963-1D63-61541DCD76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89" name="Text Box 59">
          <a:extLst>
            <a:ext uri="{FF2B5EF4-FFF2-40B4-BE49-F238E27FC236}">
              <a16:creationId xmlns:a16="http://schemas.microsoft.com/office/drawing/2014/main" id="{221D694B-34B0-E991-F01C-E15B57AE7D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0" name="Text Box 59">
          <a:extLst>
            <a:ext uri="{FF2B5EF4-FFF2-40B4-BE49-F238E27FC236}">
              <a16:creationId xmlns:a16="http://schemas.microsoft.com/office/drawing/2014/main" id="{206E9A14-0B15-5B38-5178-2973FDEA623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1" name="Text Box 59">
          <a:extLst>
            <a:ext uri="{FF2B5EF4-FFF2-40B4-BE49-F238E27FC236}">
              <a16:creationId xmlns:a16="http://schemas.microsoft.com/office/drawing/2014/main" id="{D83C3D3B-4189-1EDC-70B0-61E7CED917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2" name="Text Box 59">
          <a:extLst>
            <a:ext uri="{FF2B5EF4-FFF2-40B4-BE49-F238E27FC236}">
              <a16:creationId xmlns:a16="http://schemas.microsoft.com/office/drawing/2014/main" id="{952E677D-B620-D990-BBD8-C478EEE3BD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3" name="Text Box 59">
          <a:extLst>
            <a:ext uri="{FF2B5EF4-FFF2-40B4-BE49-F238E27FC236}">
              <a16:creationId xmlns:a16="http://schemas.microsoft.com/office/drawing/2014/main" id="{ACAA55C8-4B38-32E5-379B-367AB782C6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4" name="Text Box 59">
          <a:extLst>
            <a:ext uri="{FF2B5EF4-FFF2-40B4-BE49-F238E27FC236}">
              <a16:creationId xmlns:a16="http://schemas.microsoft.com/office/drawing/2014/main" id="{DCD99B04-A65C-E22B-B9F5-FA3ED787C4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5" name="Text Box 59">
          <a:extLst>
            <a:ext uri="{FF2B5EF4-FFF2-40B4-BE49-F238E27FC236}">
              <a16:creationId xmlns:a16="http://schemas.microsoft.com/office/drawing/2014/main" id="{08EFC75D-BEEC-2B17-8049-511BA533CA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6" name="Text Box 59">
          <a:extLst>
            <a:ext uri="{FF2B5EF4-FFF2-40B4-BE49-F238E27FC236}">
              <a16:creationId xmlns:a16="http://schemas.microsoft.com/office/drawing/2014/main" id="{7451EEF1-39A8-B684-CD0C-FAB6644459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7" name="Text Box 59">
          <a:extLst>
            <a:ext uri="{FF2B5EF4-FFF2-40B4-BE49-F238E27FC236}">
              <a16:creationId xmlns:a16="http://schemas.microsoft.com/office/drawing/2014/main" id="{869B31C0-1F18-2B5D-F9FD-64CFBEBD9F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8" name="Text Box 59">
          <a:extLst>
            <a:ext uri="{FF2B5EF4-FFF2-40B4-BE49-F238E27FC236}">
              <a16:creationId xmlns:a16="http://schemas.microsoft.com/office/drawing/2014/main" id="{07F6A7D5-2ACB-08F0-DAF4-18B2BE24B9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899" name="Text Box 59">
          <a:extLst>
            <a:ext uri="{FF2B5EF4-FFF2-40B4-BE49-F238E27FC236}">
              <a16:creationId xmlns:a16="http://schemas.microsoft.com/office/drawing/2014/main" id="{0AD92CF5-8CE5-A32D-3F83-CE62C43EC2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0" name="Text Box 59">
          <a:extLst>
            <a:ext uri="{FF2B5EF4-FFF2-40B4-BE49-F238E27FC236}">
              <a16:creationId xmlns:a16="http://schemas.microsoft.com/office/drawing/2014/main" id="{777B6A70-8874-9F82-B0F8-78CC295E87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1" name="Text Box 59">
          <a:extLst>
            <a:ext uri="{FF2B5EF4-FFF2-40B4-BE49-F238E27FC236}">
              <a16:creationId xmlns:a16="http://schemas.microsoft.com/office/drawing/2014/main" id="{F06DF713-BD9A-D5C1-7ED5-305B0EA66F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2" name="Text Box 59">
          <a:extLst>
            <a:ext uri="{FF2B5EF4-FFF2-40B4-BE49-F238E27FC236}">
              <a16:creationId xmlns:a16="http://schemas.microsoft.com/office/drawing/2014/main" id="{A4F3525E-52F2-3D6F-C132-FBC0281CF5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3" name="Text Box 59">
          <a:extLst>
            <a:ext uri="{FF2B5EF4-FFF2-40B4-BE49-F238E27FC236}">
              <a16:creationId xmlns:a16="http://schemas.microsoft.com/office/drawing/2014/main" id="{3DB4E3CD-2028-7255-6ADC-A34416A73F5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4" name="Text Box 59">
          <a:extLst>
            <a:ext uri="{FF2B5EF4-FFF2-40B4-BE49-F238E27FC236}">
              <a16:creationId xmlns:a16="http://schemas.microsoft.com/office/drawing/2014/main" id="{CCF4F9F8-DE5F-6036-F111-4D22FC122C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5" name="Text Box 59">
          <a:extLst>
            <a:ext uri="{FF2B5EF4-FFF2-40B4-BE49-F238E27FC236}">
              <a16:creationId xmlns:a16="http://schemas.microsoft.com/office/drawing/2014/main" id="{45E873A6-F664-33C7-3537-BCB2D1120A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6" name="Text Box 59">
          <a:extLst>
            <a:ext uri="{FF2B5EF4-FFF2-40B4-BE49-F238E27FC236}">
              <a16:creationId xmlns:a16="http://schemas.microsoft.com/office/drawing/2014/main" id="{CEDF1B56-F456-CFAA-3D68-D888732CC6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7" name="Text Box 59">
          <a:extLst>
            <a:ext uri="{FF2B5EF4-FFF2-40B4-BE49-F238E27FC236}">
              <a16:creationId xmlns:a16="http://schemas.microsoft.com/office/drawing/2014/main" id="{77F0FE7A-26A7-9BCD-E275-5075966954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8" name="Text Box 59">
          <a:extLst>
            <a:ext uri="{FF2B5EF4-FFF2-40B4-BE49-F238E27FC236}">
              <a16:creationId xmlns:a16="http://schemas.microsoft.com/office/drawing/2014/main" id="{91B450C6-25BD-FC82-FCF3-6F294E1012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09" name="Text Box 59">
          <a:extLst>
            <a:ext uri="{FF2B5EF4-FFF2-40B4-BE49-F238E27FC236}">
              <a16:creationId xmlns:a16="http://schemas.microsoft.com/office/drawing/2014/main" id="{13C7BCAB-C2A1-6811-AF11-BC28F30A18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0" name="Text Box 59">
          <a:extLst>
            <a:ext uri="{FF2B5EF4-FFF2-40B4-BE49-F238E27FC236}">
              <a16:creationId xmlns:a16="http://schemas.microsoft.com/office/drawing/2014/main" id="{D2655445-DC22-6498-D1DE-6D28D6386F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1" name="Text Box 59">
          <a:extLst>
            <a:ext uri="{FF2B5EF4-FFF2-40B4-BE49-F238E27FC236}">
              <a16:creationId xmlns:a16="http://schemas.microsoft.com/office/drawing/2014/main" id="{18202391-F98B-1780-7D80-474ED954B0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2" name="Text Box 59">
          <a:extLst>
            <a:ext uri="{FF2B5EF4-FFF2-40B4-BE49-F238E27FC236}">
              <a16:creationId xmlns:a16="http://schemas.microsoft.com/office/drawing/2014/main" id="{D1D8E898-EF9B-1046-B61E-267C50B26A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3" name="Text Box 59">
          <a:extLst>
            <a:ext uri="{FF2B5EF4-FFF2-40B4-BE49-F238E27FC236}">
              <a16:creationId xmlns:a16="http://schemas.microsoft.com/office/drawing/2014/main" id="{4C10E642-4EC1-8CC6-60EF-E0CC8CEC322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4" name="Text Box 59">
          <a:extLst>
            <a:ext uri="{FF2B5EF4-FFF2-40B4-BE49-F238E27FC236}">
              <a16:creationId xmlns:a16="http://schemas.microsoft.com/office/drawing/2014/main" id="{68B7AC5F-1393-6A71-3751-3AF72C0E4B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5" name="Text Box 59">
          <a:extLst>
            <a:ext uri="{FF2B5EF4-FFF2-40B4-BE49-F238E27FC236}">
              <a16:creationId xmlns:a16="http://schemas.microsoft.com/office/drawing/2014/main" id="{A17ADA91-2DDB-1ADA-B811-7F9857B8208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6" name="Text Box 59">
          <a:extLst>
            <a:ext uri="{FF2B5EF4-FFF2-40B4-BE49-F238E27FC236}">
              <a16:creationId xmlns:a16="http://schemas.microsoft.com/office/drawing/2014/main" id="{B1111706-CFDC-840D-FF26-6B30147F201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7" name="Text Box 59">
          <a:extLst>
            <a:ext uri="{FF2B5EF4-FFF2-40B4-BE49-F238E27FC236}">
              <a16:creationId xmlns:a16="http://schemas.microsoft.com/office/drawing/2014/main" id="{86FC2C8E-E07F-5ABD-6D69-9ABCEA438E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8" name="Text Box 59">
          <a:extLst>
            <a:ext uri="{FF2B5EF4-FFF2-40B4-BE49-F238E27FC236}">
              <a16:creationId xmlns:a16="http://schemas.microsoft.com/office/drawing/2014/main" id="{B7A1A18F-CA7A-24B8-A553-2AA727E5DA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19" name="Text Box 59">
          <a:extLst>
            <a:ext uri="{FF2B5EF4-FFF2-40B4-BE49-F238E27FC236}">
              <a16:creationId xmlns:a16="http://schemas.microsoft.com/office/drawing/2014/main" id="{AA76A21C-32C8-3671-1D33-8E1B884471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0" name="Text Box 59">
          <a:extLst>
            <a:ext uri="{FF2B5EF4-FFF2-40B4-BE49-F238E27FC236}">
              <a16:creationId xmlns:a16="http://schemas.microsoft.com/office/drawing/2014/main" id="{2CCE5396-1480-A463-FBDC-DF8C12350D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1" name="Text Box 59">
          <a:extLst>
            <a:ext uri="{FF2B5EF4-FFF2-40B4-BE49-F238E27FC236}">
              <a16:creationId xmlns:a16="http://schemas.microsoft.com/office/drawing/2014/main" id="{E453FDB7-2029-DD16-4982-1932C9B818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2" name="Text Box 59">
          <a:extLst>
            <a:ext uri="{FF2B5EF4-FFF2-40B4-BE49-F238E27FC236}">
              <a16:creationId xmlns:a16="http://schemas.microsoft.com/office/drawing/2014/main" id="{E7C3FEDF-4DA5-B142-8677-F71E7F3CE7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3" name="Text Box 59">
          <a:extLst>
            <a:ext uri="{FF2B5EF4-FFF2-40B4-BE49-F238E27FC236}">
              <a16:creationId xmlns:a16="http://schemas.microsoft.com/office/drawing/2014/main" id="{7C12C2F1-483E-599A-FE0E-E90952E761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4" name="Text Box 59">
          <a:extLst>
            <a:ext uri="{FF2B5EF4-FFF2-40B4-BE49-F238E27FC236}">
              <a16:creationId xmlns:a16="http://schemas.microsoft.com/office/drawing/2014/main" id="{D303F319-33F8-5109-F407-251A97D1A0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5" name="Text Box 59">
          <a:extLst>
            <a:ext uri="{FF2B5EF4-FFF2-40B4-BE49-F238E27FC236}">
              <a16:creationId xmlns:a16="http://schemas.microsoft.com/office/drawing/2014/main" id="{8F60F832-4623-C33A-FD9F-DF783709C1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6" name="Text Box 59">
          <a:extLst>
            <a:ext uri="{FF2B5EF4-FFF2-40B4-BE49-F238E27FC236}">
              <a16:creationId xmlns:a16="http://schemas.microsoft.com/office/drawing/2014/main" id="{BE0292F7-D918-A077-97E6-EF8BF1A46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7" name="Text Box 59">
          <a:extLst>
            <a:ext uri="{FF2B5EF4-FFF2-40B4-BE49-F238E27FC236}">
              <a16:creationId xmlns:a16="http://schemas.microsoft.com/office/drawing/2014/main" id="{551AE78C-BE9C-2E3B-B14A-63484E03C47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8" name="Text Box 59">
          <a:extLst>
            <a:ext uri="{FF2B5EF4-FFF2-40B4-BE49-F238E27FC236}">
              <a16:creationId xmlns:a16="http://schemas.microsoft.com/office/drawing/2014/main" id="{6D109B69-92F2-CCE7-B1D6-69CB1E3779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29" name="Text Box 59">
          <a:extLst>
            <a:ext uri="{FF2B5EF4-FFF2-40B4-BE49-F238E27FC236}">
              <a16:creationId xmlns:a16="http://schemas.microsoft.com/office/drawing/2014/main" id="{A0D75367-8568-A5DB-39AA-782363E900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0" name="Text Box 59">
          <a:extLst>
            <a:ext uri="{FF2B5EF4-FFF2-40B4-BE49-F238E27FC236}">
              <a16:creationId xmlns:a16="http://schemas.microsoft.com/office/drawing/2014/main" id="{40C00D98-AACB-0672-FE59-4CB3B5FE74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1" name="Text Box 59">
          <a:extLst>
            <a:ext uri="{FF2B5EF4-FFF2-40B4-BE49-F238E27FC236}">
              <a16:creationId xmlns:a16="http://schemas.microsoft.com/office/drawing/2014/main" id="{FCA907AB-2E4E-4A4E-7DF1-53E28AB136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2" name="Text Box 59">
          <a:extLst>
            <a:ext uri="{FF2B5EF4-FFF2-40B4-BE49-F238E27FC236}">
              <a16:creationId xmlns:a16="http://schemas.microsoft.com/office/drawing/2014/main" id="{B88EBC0B-2424-A8CE-D0DC-05A88135B7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3" name="Text Box 59">
          <a:extLst>
            <a:ext uri="{FF2B5EF4-FFF2-40B4-BE49-F238E27FC236}">
              <a16:creationId xmlns:a16="http://schemas.microsoft.com/office/drawing/2014/main" id="{8DD6315F-CAFA-2E7F-4563-2C5F0A260AA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4" name="Text Box 59">
          <a:extLst>
            <a:ext uri="{FF2B5EF4-FFF2-40B4-BE49-F238E27FC236}">
              <a16:creationId xmlns:a16="http://schemas.microsoft.com/office/drawing/2014/main" id="{2D9C5EE0-FE35-0F2F-A3A3-FA24BD9B4A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5" name="Text Box 59">
          <a:extLst>
            <a:ext uri="{FF2B5EF4-FFF2-40B4-BE49-F238E27FC236}">
              <a16:creationId xmlns:a16="http://schemas.microsoft.com/office/drawing/2014/main" id="{E70534DF-D3C2-79EC-5458-025A1D7B60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6" name="Text Box 59">
          <a:extLst>
            <a:ext uri="{FF2B5EF4-FFF2-40B4-BE49-F238E27FC236}">
              <a16:creationId xmlns:a16="http://schemas.microsoft.com/office/drawing/2014/main" id="{C5BA5598-9D20-CCC6-6799-3B47760F1AB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7" name="Text Box 59">
          <a:extLst>
            <a:ext uri="{FF2B5EF4-FFF2-40B4-BE49-F238E27FC236}">
              <a16:creationId xmlns:a16="http://schemas.microsoft.com/office/drawing/2014/main" id="{6B7BD7DA-0F7C-3118-B30B-4C0AD0EEA73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8" name="Text Box 59">
          <a:extLst>
            <a:ext uri="{FF2B5EF4-FFF2-40B4-BE49-F238E27FC236}">
              <a16:creationId xmlns:a16="http://schemas.microsoft.com/office/drawing/2014/main" id="{A1BE62BF-641A-F731-C65D-C801C7B601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39" name="Text Box 59">
          <a:extLst>
            <a:ext uri="{FF2B5EF4-FFF2-40B4-BE49-F238E27FC236}">
              <a16:creationId xmlns:a16="http://schemas.microsoft.com/office/drawing/2014/main" id="{825321AC-1CF9-004C-58BD-B28B60AAC9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0" name="Text Box 59">
          <a:extLst>
            <a:ext uri="{FF2B5EF4-FFF2-40B4-BE49-F238E27FC236}">
              <a16:creationId xmlns:a16="http://schemas.microsoft.com/office/drawing/2014/main" id="{2F4AA4FF-DE45-87D4-9C28-ACF162275A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1" name="Text Box 59">
          <a:extLst>
            <a:ext uri="{FF2B5EF4-FFF2-40B4-BE49-F238E27FC236}">
              <a16:creationId xmlns:a16="http://schemas.microsoft.com/office/drawing/2014/main" id="{E34B0F12-6D7A-6D67-B987-DE711865CB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2" name="Text Box 59">
          <a:extLst>
            <a:ext uri="{FF2B5EF4-FFF2-40B4-BE49-F238E27FC236}">
              <a16:creationId xmlns:a16="http://schemas.microsoft.com/office/drawing/2014/main" id="{1CA109E1-1191-7D1F-439E-6A9FB7E7518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3" name="Text Box 59">
          <a:extLst>
            <a:ext uri="{FF2B5EF4-FFF2-40B4-BE49-F238E27FC236}">
              <a16:creationId xmlns:a16="http://schemas.microsoft.com/office/drawing/2014/main" id="{45811560-94E9-7AE7-1772-6A7ACA28DF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4" name="Text Box 59">
          <a:extLst>
            <a:ext uri="{FF2B5EF4-FFF2-40B4-BE49-F238E27FC236}">
              <a16:creationId xmlns:a16="http://schemas.microsoft.com/office/drawing/2014/main" id="{E91D237F-13C4-2E3E-95E9-431C878703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5" name="Text Box 59">
          <a:extLst>
            <a:ext uri="{FF2B5EF4-FFF2-40B4-BE49-F238E27FC236}">
              <a16:creationId xmlns:a16="http://schemas.microsoft.com/office/drawing/2014/main" id="{B61E0AC7-82A2-7226-E42D-D9DF13EC66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6" name="Text Box 59">
          <a:extLst>
            <a:ext uri="{FF2B5EF4-FFF2-40B4-BE49-F238E27FC236}">
              <a16:creationId xmlns:a16="http://schemas.microsoft.com/office/drawing/2014/main" id="{840BB039-4BFC-178C-3ECD-3CF4AD62957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7" name="Text Box 59">
          <a:extLst>
            <a:ext uri="{FF2B5EF4-FFF2-40B4-BE49-F238E27FC236}">
              <a16:creationId xmlns:a16="http://schemas.microsoft.com/office/drawing/2014/main" id="{0B0D9EF9-DDB0-FEDE-D081-F727600197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8" name="Text Box 59">
          <a:extLst>
            <a:ext uri="{FF2B5EF4-FFF2-40B4-BE49-F238E27FC236}">
              <a16:creationId xmlns:a16="http://schemas.microsoft.com/office/drawing/2014/main" id="{646FECA4-44FE-E8D6-C97D-F19999BF374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49" name="Text Box 59">
          <a:extLst>
            <a:ext uri="{FF2B5EF4-FFF2-40B4-BE49-F238E27FC236}">
              <a16:creationId xmlns:a16="http://schemas.microsoft.com/office/drawing/2014/main" id="{940641E5-07CA-0A57-2A60-AC041D683D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0" name="Text Box 59">
          <a:extLst>
            <a:ext uri="{FF2B5EF4-FFF2-40B4-BE49-F238E27FC236}">
              <a16:creationId xmlns:a16="http://schemas.microsoft.com/office/drawing/2014/main" id="{96CF5C93-8FA5-BB77-1D51-0B63AB20EA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1" name="Text Box 59">
          <a:extLst>
            <a:ext uri="{FF2B5EF4-FFF2-40B4-BE49-F238E27FC236}">
              <a16:creationId xmlns:a16="http://schemas.microsoft.com/office/drawing/2014/main" id="{7EC60F43-CA0F-DDBD-E113-3C49AE1FB6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2" name="Text Box 59">
          <a:extLst>
            <a:ext uri="{FF2B5EF4-FFF2-40B4-BE49-F238E27FC236}">
              <a16:creationId xmlns:a16="http://schemas.microsoft.com/office/drawing/2014/main" id="{B916269F-83D9-905E-C7F1-9066C9CF66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3" name="Text Box 59">
          <a:extLst>
            <a:ext uri="{FF2B5EF4-FFF2-40B4-BE49-F238E27FC236}">
              <a16:creationId xmlns:a16="http://schemas.microsoft.com/office/drawing/2014/main" id="{540966EA-476B-5EB7-73F7-93DB036544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4" name="Text Box 59">
          <a:extLst>
            <a:ext uri="{FF2B5EF4-FFF2-40B4-BE49-F238E27FC236}">
              <a16:creationId xmlns:a16="http://schemas.microsoft.com/office/drawing/2014/main" id="{6432ABAB-9810-7A37-9811-464D2A2C7A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5" name="Text Box 59">
          <a:extLst>
            <a:ext uri="{FF2B5EF4-FFF2-40B4-BE49-F238E27FC236}">
              <a16:creationId xmlns:a16="http://schemas.microsoft.com/office/drawing/2014/main" id="{F5902228-ACB7-A48F-305F-30D71C4173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6" name="Text Box 59">
          <a:extLst>
            <a:ext uri="{FF2B5EF4-FFF2-40B4-BE49-F238E27FC236}">
              <a16:creationId xmlns:a16="http://schemas.microsoft.com/office/drawing/2014/main" id="{51CA11B4-2B84-1807-698D-61CC7AAEC64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7" name="Text Box 59">
          <a:extLst>
            <a:ext uri="{FF2B5EF4-FFF2-40B4-BE49-F238E27FC236}">
              <a16:creationId xmlns:a16="http://schemas.microsoft.com/office/drawing/2014/main" id="{7ED7CA25-53EC-8D6C-4EB5-9F143EE83F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8" name="Text Box 59">
          <a:extLst>
            <a:ext uri="{FF2B5EF4-FFF2-40B4-BE49-F238E27FC236}">
              <a16:creationId xmlns:a16="http://schemas.microsoft.com/office/drawing/2014/main" id="{C41710AB-7228-9B67-793C-827BD9F0F5C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59" name="Text Box 59">
          <a:extLst>
            <a:ext uri="{FF2B5EF4-FFF2-40B4-BE49-F238E27FC236}">
              <a16:creationId xmlns:a16="http://schemas.microsoft.com/office/drawing/2014/main" id="{AD282D6E-A651-1CB2-C2A1-2C915432D33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0" name="Text Box 59">
          <a:extLst>
            <a:ext uri="{FF2B5EF4-FFF2-40B4-BE49-F238E27FC236}">
              <a16:creationId xmlns:a16="http://schemas.microsoft.com/office/drawing/2014/main" id="{EF25CBE0-8CDE-51C9-80BC-8734FAA7D7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1" name="Text Box 59">
          <a:extLst>
            <a:ext uri="{FF2B5EF4-FFF2-40B4-BE49-F238E27FC236}">
              <a16:creationId xmlns:a16="http://schemas.microsoft.com/office/drawing/2014/main" id="{C3FD2F3F-A8F4-0F30-092E-E745D92647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2" name="Text Box 59">
          <a:extLst>
            <a:ext uri="{FF2B5EF4-FFF2-40B4-BE49-F238E27FC236}">
              <a16:creationId xmlns:a16="http://schemas.microsoft.com/office/drawing/2014/main" id="{40704772-F26A-3FC8-58E3-F4D882DFE13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3" name="Text Box 59">
          <a:extLst>
            <a:ext uri="{FF2B5EF4-FFF2-40B4-BE49-F238E27FC236}">
              <a16:creationId xmlns:a16="http://schemas.microsoft.com/office/drawing/2014/main" id="{947288A7-A5F9-70B8-9A87-11B2E24EFF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4" name="Text Box 59">
          <a:extLst>
            <a:ext uri="{FF2B5EF4-FFF2-40B4-BE49-F238E27FC236}">
              <a16:creationId xmlns:a16="http://schemas.microsoft.com/office/drawing/2014/main" id="{EC6B7634-76FA-461D-BF9F-535BA58970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5" name="Text Box 59">
          <a:extLst>
            <a:ext uri="{FF2B5EF4-FFF2-40B4-BE49-F238E27FC236}">
              <a16:creationId xmlns:a16="http://schemas.microsoft.com/office/drawing/2014/main" id="{E6F2758B-03DD-EEC1-D0CC-3BA890B9EF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6" name="Text Box 59">
          <a:extLst>
            <a:ext uri="{FF2B5EF4-FFF2-40B4-BE49-F238E27FC236}">
              <a16:creationId xmlns:a16="http://schemas.microsoft.com/office/drawing/2014/main" id="{C54BE527-0ED1-8209-6EF6-D975363FA64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7" name="Text Box 59">
          <a:extLst>
            <a:ext uri="{FF2B5EF4-FFF2-40B4-BE49-F238E27FC236}">
              <a16:creationId xmlns:a16="http://schemas.microsoft.com/office/drawing/2014/main" id="{4FC565B9-1D7A-3299-E1A0-1646B5DE39E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8" name="Text Box 59">
          <a:extLst>
            <a:ext uri="{FF2B5EF4-FFF2-40B4-BE49-F238E27FC236}">
              <a16:creationId xmlns:a16="http://schemas.microsoft.com/office/drawing/2014/main" id="{D3603803-77E7-A1FD-5F97-2F272CE417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69" name="Text Box 59">
          <a:extLst>
            <a:ext uri="{FF2B5EF4-FFF2-40B4-BE49-F238E27FC236}">
              <a16:creationId xmlns:a16="http://schemas.microsoft.com/office/drawing/2014/main" id="{3BC387BF-77AA-5090-17AA-6D93B375B2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0" name="Text Box 59">
          <a:extLst>
            <a:ext uri="{FF2B5EF4-FFF2-40B4-BE49-F238E27FC236}">
              <a16:creationId xmlns:a16="http://schemas.microsoft.com/office/drawing/2014/main" id="{763EACCB-E430-8BBC-89A0-266B54FEEB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1" name="Text Box 59">
          <a:extLst>
            <a:ext uri="{FF2B5EF4-FFF2-40B4-BE49-F238E27FC236}">
              <a16:creationId xmlns:a16="http://schemas.microsoft.com/office/drawing/2014/main" id="{FE77155A-6419-FA54-98DD-5F5C782EFB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2" name="Text Box 59">
          <a:extLst>
            <a:ext uri="{FF2B5EF4-FFF2-40B4-BE49-F238E27FC236}">
              <a16:creationId xmlns:a16="http://schemas.microsoft.com/office/drawing/2014/main" id="{CF954BE4-E58C-00DF-EBC8-ED7223FDD0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3" name="Text Box 59">
          <a:extLst>
            <a:ext uri="{FF2B5EF4-FFF2-40B4-BE49-F238E27FC236}">
              <a16:creationId xmlns:a16="http://schemas.microsoft.com/office/drawing/2014/main" id="{8CAB3ED9-FE24-0FE2-4684-8373571F12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4" name="Text Box 59">
          <a:extLst>
            <a:ext uri="{FF2B5EF4-FFF2-40B4-BE49-F238E27FC236}">
              <a16:creationId xmlns:a16="http://schemas.microsoft.com/office/drawing/2014/main" id="{F8F7EFA4-460C-8A2F-3760-73EF4F4F9B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5" name="Text Box 59">
          <a:extLst>
            <a:ext uri="{FF2B5EF4-FFF2-40B4-BE49-F238E27FC236}">
              <a16:creationId xmlns:a16="http://schemas.microsoft.com/office/drawing/2014/main" id="{078026EA-F508-8A35-A3E0-3BC3F27790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6" name="Text Box 59">
          <a:extLst>
            <a:ext uri="{FF2B5EF4-FFF2-40B4-BE49-F238E27FC236}">
              <a16:creationId xmlns:a16="http://schemas.microsoft.com/office/drawing/2014/main" id="{E78D347C-C647-EA9A-3A1B-32043E14CE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7" name="Text Box 59">
          <a:extLst>
            <a:ext uri="{FF2B5EF4-FFF2-40B4-BE49-F238E27FC236}">
              <a16:creationId xmlns:a16="http://schemas.microsoft.com/office/drawing/2014/main" id="{858D8198-2C39-71EA-2C04-A94A524FB4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8" name="Text Box 59">
          <a:extLst>
            <a:ext uri="{FF2B5EF4-FFF2-40B4-BE49-F238E27FC236}">
              <a16:creationId xmlns:a16="http://schemas.microsoft.com/office/drawing/2014/main" id="{1EE1FF46-F7A1-B9F4-EDE8-2968DE7B69B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79" name="Text Box 59">
          <a:extLst>
            <a:ext uri="{FF2B5EF4-FFF2-40B4-BE49-F238E27FC236}">
              <a16:creationId xmlns:a16="http://schemas.microsoft.com/office/drawing/2014/main" id="{B5AC1AB8-53FC-D696-80DD-AC1D0D5977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0" name="Text Box 59">
          <a:extLst>
            <a:ext uri="{FF2B5EF4-FFF2-40B4-BE49-F238E27FC236}">
              <a16:creationId xmlns:a16="http://schemas.microsoft.com/office/drawing/2014/main" id="{75CAC485-FB42-961E-912F-DD64CD8B78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1" name="Text Box 59">
          <a:extLst>
            <a:ext uri="{FF2B5EF4-FFF2-40B4-BE49-F238E27FC236}">
              <a16:creationId xmlns:a16="http://schemas.microsoft.com/office/drawing/2014/main" id="{A4CF7CB2-28B7-A40A-EA56-7EEB8385462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2" name="Text Box 59">
          <a:extLst>
            <a:ext uri="{FF2B5EF4-FFF2-40B4-BE49-F238E27FC236}">
              <a16:creationId xmlns:a16="http://schemas.microsoft.com/office/drawing/2014/main" id="{CC4AD6BC-43E1-B647-106E-1B74D37234F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3" name="Text Box 59">
          <a:extLst>
            <a:ext uri="{FF2B5EF4-FFF2-40B4-BE49-F238E27FC236}">
              <a16:creationId xmlns:a16="http://schemas.microsoft.com/office/drawing/2014/main" id="{E959E67D-38BC-2F44-2A14-C378FE6256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4" name="Text Box 59">
          <a:extLst>
            <a:ext uri="{FF2B5EF4-FFF2-40B4-BE49-F238E27FC236}">
              <a16:creationId xmlns:a16="http://schemas.microsoft.com/office/drawing/2014/main" id="{7F91484E-4048-A3E9-080F-348D405980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5" name="Text Box 59">
          <a:extLst>
            <a:ext uri="{FF2B5EF4-FFF2-40B4-BE49-F238E27FC236}">
              <a16:creationId xmlns:a16="http://schemas.microsoft.com/office/drawing/2014/main" id="{99582CC8-7D88-8403-47E3-9BEB8485D60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6" name="Text Box 59">
          <a:extLst>
            <a:ext uri="{FF2B5EF4-FFF2-40B4-BE49-F238E27FC236}">
              <a16:creationId xmlns:a16="http://schemas.microsoft.com/office/drawing/2014/main" id="{4760342F-F0B0-31A1-B91A-7C4BD873A8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7" name="Text Box 59">
          <a:extLst>
            <a:ext uri="{FF2B5EF4-FFF2-40B4-BE49-F238E27FC236}">
              <a16:creationId xmlns:a16="http://schemas.microsoft.com/office/drawing/2014/main" id="{66DB532F-1F82-86FD-9E45-0454E6B2AB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8" name="Text Box 59">
          <a:extLst>
            <a:ext uri="{FF2B5EF4-FFF2-40B4-BE49-F238E27FC236}">
              <a16:creationId xmlns:a16="http://schemas.microsoft.com/office/drawing/2014/main" id="{C0EC8E65-0479-2D34-12F2-E87F4D1452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89" name="Text Box 59">
          <a:extLst>
            <a:ext uri="{FF2B5EF4-FFF2-40B4-BE49-F238E27FC236}">
              <a16:creationId xmlns:a16="http://schemas.microsoft.com/office/drawing/2014/main" id="{018B6E4D-EFFB-822B-98FB-F49ACB70BB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0" name="Text Box 59">
          <a:extLst>
            <a:ext uri="{FF2B5EF4-FFF2-40B4-BE49-F238E27FC236}">
              <a16:creationId xmlns:a16="http://schemas.microsoft.com/office/drawing/2014/main" id="{C3DC75B0-8CB5-3D00-7E04-DB6838C524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1" name="Text Box 59">
          <a:extLst>
            <a:ext uri="{FF2B5EF4-FFF2-40B4-BE49-F238E27FC236}">
              <a16:creationId xmlns:a16="http://schemas.microsoft.com/office/drawing/2014/main" id="{6E349670-4AE0-C4AB-7059-01464B2D11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2" name="Text Box 59">
          <a:extLst>
            <a:ext uri="{FF2B5EF4-FFF2-40B4-BE49-F238E27FC236}">
              <a16:creationId xmlns:a16="http://schemas.microsoft.com/office/drawing/2014/main" id="{0D306C85-43B5-C17D-B264-AA1DD3C514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3" name="Text Box 59">
          <a:extLst>
            <a:ext uri="{FF2B5EF4-FFF2-40B4-BE49-F238E27FC236}">
              <a16:creationId xmlns:a16="http://schemas.microsoft.com/office/drawing/2014/main" id="{341A30F1-19F0-66AD-8FF8-9AB8641336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4" name="Text Box 59">
          <a:extLst>
            <a:ext uri="{FF2B5EF4-FFF2-40B4-BE49-F238E27FC236}">
              <a16:creationId xmlns:a16="http://schemas.microsoft.com/office/drawing/2014/main" id="{39868E2F-7F8B-CD21-1AC0-57D07E521DF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5" name="Text Box 59">
          <a:extLst>
            <a:ext uri="{FF2B5EF4-FFF2-40B4-BE49-F238E27FC236}">
              <a16:creationId xmlns:a16="http://schemas.microsoft.com/office/drawing/2014/main" id="{988E4A82-A050-7364-DD81-36761D3527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6" name="Text Box 59">
          <a:extLst>
            <a:ext uri="{FF2B5EF4-FFF2-40B4-BE49-F238E27FC236}">
              <a16:creationId xmlns:a16="http://schemas.microsoft.com/office/drawing/2014/main" id="{CBA2CB77-67B2-0AB0-4D55-614EDB1F3E5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7" name="Text Box 59">
          <a:extLst>
            <a:ext uri="{FF2B5EF4-FFF2-40B4-BE49-F238E27FC236}">
              <a16:creationId xmlns:a16="http://schemas.microsoft.com/office/drawing/2014/main" id="{FBDC723A-C10D-0AD9-E71A-BD1B6A6080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8" name="Text Box 59">
          <a:extLst>
            <a:ext uri="{FF2B5EF4-FFF2-40B4-BE49-F238E27FC236}">
              <a16:creationId xmlns:a16="http://schemas.microsoft.com/office/drawing/2014/main" id="{9C719659-A629-B497-5C7A-C8C4604D7CE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3999" name="Text Box 59">
          <a:extLst>
            <a:ext uri="{FF2B5EF4-FFF2-40B4-BE49-F238E27FC236}">
              <a16:creationId xmlns:a16="http://schemas.microsoft.com/office/drawing/2014/main" id="{4DC6F364-7669-5499-9A59-8EA2EEAEA7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0" name="Text Box 59">
          <a:extLst>
            <a:ext uri="{FF2B5EF4-FFF2-40B4-BE49-F238E27FC236}">
              <a16:creationId xmlns:a16="http://schemas.microsoft.com/office/drawing/2014/main" id="{02F37BDB-0134-82D3-CFDE-954EDE94155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1" name="Text Box 59">
          <a:extLst>
            <a:ext uri="{FF2B5EF4-FFF2-40B4-BE49-F238E27FC236}">
              <a16:creationId xmlns:a16="http://schemas.microsoft.com/office/drawing/2014/main" id="{F6BB13A2-3093-7E9A-A8B8-367AF231A4E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2" name="Text Box 59">
          <a:extLst>
            <a:ext uri="{FF2B5EF4-FFF2-40B4-BE49-F238E27FC236}">
              <a16:creationId xmlns:a16="http://schemas.microsoft.com/office/drawing/2014/main" id="{BA4B3DAF-80E0-9476-0F1A-771717338C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3" name="Text Box 59">
          <a:extLst>
            <a:ext uri="{FF2B5EF4-FFF2-40B4-BE49-F238E27FC236}">
              <a16:creationId xmlns:a16="http://schemas.microsoft.com/office/drawing/2014/main" id="{A13CA77E-6799-BF12-3532-451A2DE8C0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4" name="Text Box 59">
          <a:extLst>
            <a:ext uri="{FF2B5EF4-FFF2-40B4-BE49-F238E27FC236}">
              <a16:creationId xmlns:a16="http://schemas.microsoft.com/office/drawing/2014/main" id="{74772883-781E-788A-C6FD-29F680D519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5" name="Text Box 59">
          <a:extLst>
            <a:ext uri="{FF2B5EF4-FFF2-40B4-BE49-F238E27FC236}">
              <a16:creationId xmlns:a16="http://schemas.microsoft.com/office/drawing/2014/main" id="{9003B9CA-843F-2F68-378A-408ADC6682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6" name="Text Box 59">
          <a:extLst>
            <a:ext uri="{FF2B5EF4-FFF2-40B4-BE49-F238E27FC236}">
              <a16:creationId xmlns:a16="http://schemas.microsoft.com/office/drawing/2014/main" id="{C878303C-AED6-8EF8-2223-1FD126F1C8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7" name="Text Box 59">
          <a:extLst>
            <a:ext uri="{FF2B5EF4-FFF2-40B4-BE49-F238E27FC236}">
              <a16:creationId xmlns:a16="http://schemas.microsoft.com/office/drawing/2014/main" id="{C9186A1C-3E1C-D732-B705-CFDF2E99DA6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8" name="Text Box 59">
          <a:extLst>
            <a:ext uri="{FF2B5EF4-FFF2-40B4-BE49-F238E27FC236}">
              <a16:creationId xmlns:a16="http://schemas.microsoft.com/office/drawing/2014/main" id="{0BC6757D-DFB7-E9F1-BBD1-7E1CDD63F12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09" name="Text Box 59">
          <a:extLst>
            <a:ext uri="{FF2B5EF4-FFF2-40B4-BE49-F238E27FC236}">
              <a16:creationId xmlns:a16="http://schemas.microsoft.com/office/drawing/2014/main" id="{BF3B0864-6AA8-0E46-FD53-58D672C463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0" name="Text Box 59">
          <a:extLst>
            <a:ext uri="{FF2B5EF4-FFF2-40B4-BE49-F238E27FC236}">
              <a16:creationId xmlns:a16="http://schemas.microsoft.com/office/drawing/2014/main" id="{6F552052-9908-816E-ABB0-156D5C2F90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1" name="Text Box 59">
          <a:extLst>
            <a:ext uri="{FF2B5EF4-FFF2-40B4-BE49-F238E27FC236}">
              <a16:creationId xmlns:a16="http://schemas.microsoft.com/office/drawing/2014/main" id="{688F3651-C545-AE4C-95D6-DDF71743BF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2" name="Text Box 59">
          <a:extLst>
            <a:ext uri="{FF2B5EF4-FFF2-40B4-BE49-F238E27FC236}">
              <a16:creationId xmlns:a16="http://schemas.microsoft.com/office/drawing/2014/main" id="{34967C33-9806-FDDF-F41D-E0D207C188C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3" name="Text Box 59">
          <a:extLst>
            <a:ext uri="{FF2B5EF4-FFF2-40B4-BE49-F238E27FC236}">
              <a16:creationId xmlns:a16="http://schemas.microsoft.com/office/drawing/2014/main" id="{EE23C4F3-65C2-0088-39C2-1E8ECCD7D6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4" name="Text Box 59">
          <a:extLst>
            <a:ext uri="{FF2B5EF4-FFF2-40B4-BE49-F238E27FC236}">
              <a16:creationId xmlns:a16="http://schemas.microsoft.com/office/drawing/2014/main" id="{E8743618-1CCF-0954-80F1-D496C663F8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5" name="Text Box 59">
          <a:extLst>
            <a:ext uri="{FF2B5EF4-FFF2-40B4-BE49-F238E27FC236}">
              <a16:creationId xmlns:a16="http://schemas.microsoft.com/office/drawing/2014/main" id="{92477AF0-9E4C-8C9B-7BC6-861DAD1FB4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6" name="Text Box 59">
          <a:extLst>
            <a:ext uri="{FF2B5EF4-FFF2-40B4-BE49-F238E27FC236}">
              <a16:creationId xmlns:a16="http://schemas.microsoft.com/office/drawing/2014/main" id="{2B677ED7-A4C5-41B7-24B7-9938D12BF93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7" name="Text Box 59">
          <a:extLst>
            <a:ext uri="{FF2B5EF4-FFF2-40B4-BE49-F238E27FC236}">
              <a16:creationId xmlns:a16="http://schemas.microsoft.com/office/drawing/2014/main" id="{A019B7FC-402D-CF41-84C4-A3BFD21EEF3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8" name="Text Box 59">
          <a:extLst>
            <a:ext uri="{FF2B5EF4-FFF2-40B4-BE49-F238E27FC236}">
              <a16:creationId xmlns:a16="http://schemas.microsoft.com/office/drawing/2014/main" id="{8EAC721D-AA9C-32CB-9BE4-B7843B082B1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19" name="Text Box 59">
          <a:extLst>
            <a:ext uri="{FF2B5EF4-FFF2-40B4-BE49-F238E27FC236}">
              <a16:creationId xmlns:a16="http://schemas.microsoft.com/office/drawing/2014/main" id="{DC8D24C5-E5B1-AABD-1531-B13E1A4DDC3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0" name="Text Box 59">
          <a:extLst>
            <a:ext uri="{FF2B5EF4-FFF2-40B4-BE49-F238E27FC236}">
              <a16:creationId xmlns:a16="http://schemas.microsoft.com/office/drawing/2014/main" id="{7FB9C8DE-4353-5B16-C4E3-F833C9048B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1" name="Text Box 59">
          <a:extLst>
            <a:ext uri="{FF2B5EF4-FFF2-40B4-BE49-F238E27FC236}">
              <a16:creationId xmlns:a16="http://schemas.microsoft.com/office/drawing/2014/main" id="{F06B1918-5AC7-9837-96CF-A5EA5F45CB7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2" name="Text Box 59">
          <a:extLst>
            <a:ext uri="{FF2B5EF4-FFF2-40B4-BE49-F238E27FC236}">
              <a16:creationId xmlns:a16="http://schemas.microsoft.com/office/drawing/2014/main" id="{63EEF5F7-BA1B-DD6E-10CC-EF5BE23E2F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3" name="Text Box 59">
          <a:extLst>
            <a:ext uri="{FF2B5EF4-FFF2-40B4-BE49-F238E27FC236}">
              <a16:creationId xmlns:a16="http://schemas.microsoft.com/office/drawing/2014/main" id="{3414BDD6-39AA-269B-C4B2-524EBB77C3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4" name="Text Box 59">
          <a:extLst>
            <a:ext uri="{FF2B5EF4-FFF2-40B4-BE49-F238E27FC236}">
              <a16:creationId xmlns:a16="http://schemas.microsoft.com/office/drawing/2014/main" id="{E5A71BF4-20BF-D1D2-4730-0225F02F5F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5" name="Text Box 59">
          <a:extLst>
            <a:ext uri="{FF2B5EF4-FFF2-40B4-BE49-F238E27FC236}">
              <a16:creationId xmlns:a16="http://schemas.microsoft.com/office/drawing/2014/main" id="{38DAFE1F-75B7-AC40-22B5-134B4EFD10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6" name="Text Box 59">
          <a:extLst>
            <a:ext uri="{FF2B5EF4-FFF2-40B4-BE49-F238E27FC236}">
              <a16:creationId xmlns:a16="http://schemas.microsoft.com/office/drawing/2014/main" id="{583D2957-9B42-0A31-D824-25969573D6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7" name="Text Box 59">
          <a:extLst>
            <a:ext uri="{FF2B5EF4-FFF2-40B4-BE49-F238E27FC236}">
              <a16:creationId xmlns:a16="http://schemas.microsoft.com/office/drawing/2014/main" id="{12CAF532-3DFE-1899-E855-22B267A0819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8" name="Text Box 59">
          <a:extLst>
            <a:ext uri="{FF2B5EF4-FFF2-40B4-BE49-F238E27FC236}">
              <a16:creationId xmlns:a16="http://schemas.microsoft.com/office/drawing/2014/main" id="{5A8F87C3-FB18-70AD-F438-62C654B450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29" name="Text Box 59">
          <a:extLst>
            <a:ext uri="{FF2B5EF4-FFF2-40B4-BE49-F238E27FC236}">
              <a16:creationId xmlns:a16="http://schemas.microsoft.com/office/drawing/2014/main" id="{8867534C-6C07-7D46-F2E0-D518251EE4A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0" name="Text Box 59">
          <a:extLst>
            <a:ext uri="{FF2B5EF4-FFF2-40B4-BE49-F238E27FC236}">
              <a16:creationId xmlns:a16="http://schemas.microsoft.com/office/drawing/2014/main" id="{C4F13908-1BE4-B80B-9643-30464BB10A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1" name="Text Box 59">
          <a:extLst>
            <a:ext uri="{FF2B5EF4-FFF2-40B4-BE49-F238E27FC236}">
              <a16:creationId xmlns:a16="http://schemas.microsoft.com/office/drawing/2014/main" id="{B0ACE754-9081-0779-9BC5-685B4FE2D95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2" name="Text Box 59">
          <a:extLst>
            <a:ext uri="{FF2B5EF4-FFF2-40B4-BE49-F238E27FC236}">
              <a16:creationId xmlns:a16="http://schemas.microsoft.com/office/drawing/2014/main" id="{4F4C8F20-B720-32C9-C425-BE14640D22C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3" name="Text Box 59">
          <a:extLst>
            <a:ext uri="{FF2B5EF4-FFF2-40B4-BE49-F238E27FC236}">
              <a16:creationId xmlns:a16="http://schemas.microsoft.com/office/drawing/2014/main" id="{F52E93DB-F6B5-03A2-F5A1-2039339F999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4" name="Text Box 59">
          <a:extLst>
            <a:ext uri="{FF2B5EF4-FFF2-40B4-BE49-F238E27FC236}">
              <a16:creationId xmlns:a16="http://schemas.microsoft.com/office/drawing/2014/main" id="{CFA7CB64-AB0C-CFAE-D9F0-8EDB138D98B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5" name="Text Box 59">
          <a:extLst>
            <a:ext uri="{FF2B5EF4-FFF2-40B4-BE49-F238E27FC236}">
              <a16:creationId xmlns:a16="http://schemas.microsoft.com/office/drawing/2014/main" id="{2433CB38-8CBA-3A55-8A9E-352432D3E53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6" name="Text Box 59">
          <a:extLst>
            <a:ext uri="{FF2B5EF4-FFF2-40B4-BE49-F238E27FC236}">
              <a16:creationId xmlns:a16="http://schemas.microsoft.com/office/drawing/2014/main" id="{6B88C063-C6B9-8EFF-2BB3-BD20EA1701D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7" name="Text Box 59">
          <a:extLst>
            <a:ext uri="{FF2B5EF4-FFF2-40B4-BE49-F238E27FC236}">
              <a16:creationId xmlns:a16="http://schemas.microsoft.com/office/drawing/2014/main" id="{E191098E-BB42-C8C6-9D45-9B3867E4561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8" name="Text Box 59">
          <a:extLst>
            <a:ext uri="{FF2B5EF4-FFF2-40B4-BE49-F238E27FC236}">
              <a16:creationId xmlns:a16="http://schemas.microsoft.com/office/drawing/2014/main" id="{9293AB7E-30A2-D11E-DF53-DD0EA89388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39" name="Text Box 59">
          <a:extLst>
            <a:ext uri="{FF2B5EF4-FFF2-40B4-BE49-F238E27FC236}">
              <a16:creationId xmlns:a16="http://schemas.microsoft.com/office/drawing/2014/main" id="{BCE04FE1-10CA-1ACA-C6B8-A6365BD5C1C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0" name="Text Box 59">
          <a:extLst>
            <a:ext uri="{FF2B5EF4-FFF2-40B4-BE49-F238E27FC236}">
              <a16:creationId xmlns:a16="http://schemas.microsoft.com/office/drawing/2014/main" id="{A4D45C73-5050-8AA6-E26B-C474B5AF294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1" name="Text Box 59">
          <a:extLst>
            <a:ext uri="{FF2B5EF4-FFF2-40B4-BE49-F238E27FC236}">
              <a16:creationId xmlns:a16="http://schemas.microsoft.com/office/drawing/2014/main" id="{6F0631D7-71C2-7CCC-2FE5-263FBB1C5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2" name="Text Box 59">
          <a:extLst>
            <a:ext uri="{FF2B5EF4-FFF2-40B4-BE49-F238E27FC236}">
              <a16:creationId xmlns:a16="http://schemas.microsoft.com/office/drawing/2014/main" id="{AB08BCC2-65A5-791B-10DD-C03D5CD7D4A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3" name="Text Box 59">
          <a:extLst>
            <a:ext uri="{FF2B5EF4-FFF2-40B4-BE49-F238E27FC236}">
              <a16:creationId xmlns:a16="http://schemas.microsoft.com/office/drawing/2014/main" id="{7AEF78CF-867B-2AB8-4BCC-6FAA4732A2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4" name="Text Box 59">
          <a:extLst>
            <a:ext uri="{FF2B5EF4-FFF2-40B4-BE49-F238E27FC236}">
              <a16:creationId xmlns:a16="http://schemas.microsoft.com/office/drawing/2014/main" id="{5EAA0472-80EF-D42E-FC31-4F0150DF2FC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5" name="Text Box 59">
          <a:extLst>
            <a:ext uri="{FF2B5EF4-FFF2-40B4-BE49-F238E27FC236}">
              <a16:creationId xmlns:a16="http://schemas.microsoft.com/office/drawing/2014/main" id="{5AC894F1-8E59-FBCE-CDC7-225A68AD022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6" name="Text Box 59">
          <a:extLst>
            <a:ext uri="{FF2B5EF4-FFF2-40B4-BE49-F238E27FC236}">
              <a16:creationId xmlns:a16="http://schemas.microsoft.com/office/drawing/2014/main" id="{1E156B9A-88B5-1A63-E817-6EE224A484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7" name="Text Box 59">
          <a:extLst>
            <a:ext uri="{FF2B5EF4-FFF2-40B4-BE49-F238E27FC236}">
              <a16:creationId xmlns:a16="http://schemas.microsoft.com/office/drawing/2014/main" id="{7A11D762-597D-C94A-C843-4CEDA63E6CC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8" name="Text Box 59">
          <a:extLst>
            <a:ext uri="{FF2B5EF4-FFF2-40B4-BE49-F238E27FC236}">
              <a16:creationId xmlns:a16="http://schemas.microsoft.com/office/drawing/2014/main" id="{7276E7FC-D0DF-E159-660C-9052E67E32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49" name="Text Box 59">
          <a:extLst>
            <a:ext uri="{FF2B5EF4-FFF2-40B4-BE49-F238E27FC236}">
              <a16:creationId xmlns:a16="http://schemas.microsoft.com/office/drawing/2014/main" id="{715E1F0E-91EA-50FB-6AD7-7AFC58204B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0" name="Text Box 59">
          <a:extLst>
            <a:ext uri="{FF2B5EF4-FFF2-40B4-BE49-F238E27FC236}">
              <a16:creationId xmlns:a16="http://schemas.microsoft.com/office/drawing/2014/main" id="{F9ABC62B-A78C-049F-9F32-0912380E68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1" name="Text Box 59">
          <a:extLst>
            <a:ext uri="{FF2B5EF4-FFF2-40B4-BE49-F238E27FC236}">
              <a16:creationId xmlns:a16="http://schemas.microsoft.com/office/drawing/2014/main" id="{1AF4C347-1D16-771C-CDF0-B2D2C0369CC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2" name="Text Box 59">
          <a:extLst>
            <a:ext uri="{FF2B5EF4-FFF2-40B4-BE49-F238E27FC236}">
              <a16:creationId xmlns:a16="http://schemas.microsoft.com/office/drawing/2014/main" id="{873089D2-D547-E0BF-2C76-A4EC846021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3" name="Text Box 59">
          <a:extLst>
            <a:ext uri="{FF2B5EF4-FFF2-40B4-BE49-F238E27FC236}">
              <a16:creationId xmlns:a16="http://schemas.microsoft.com/office/drawing/2014/main" id="{4776E60F-EDB0-74A1-8675-8F55B4ED759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4" name="Text Box 59">
          <a:extLst>
            <a:ext uri="{FF2B5EF4-FFF2-40B4-BE49-F238E27FC236}">
              <a16:creationId xmlns:a16="http://schemas.microsoft.com/office/drawing/2014/main" id="{D2B57C61-6345-6B75-1811-169137088D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5" name="Text Box 59">
          <a:extLst>
            <a:ext uri="{FF2B5EF4-FFF2-40B4-BE49-F238E27FC236}">
              <a16:creationId xmlns:a16="http://schemas.microsoft.com/office/drawing/2014/main" id="{8F6A39D6-D869-851E-6A63-DCB35CCF8B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6" name="Text Box 59">
          <a:extLst>
            <a:ext uri="{FF2B5EF4-FFF2-40B4-BE49-F238E27FC236}">
              <a16:creationId xmlns:a16="http://schemas.microsoft.com/office/drawing/2014/main" id="{2A4F09D2-8488-35DE-3DEA-239007E706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7" name="Text Box 59">
          <a:extLst>
            <a:ext uri="{FF2B5EF4-FFF2-40B4-BE49-F238E27FC236}">
              <a16:creationId xmlns:a16="http://schemas.microsoft.com/office/drawing/2014/main" id="{3E20A090-88A8-1227-2B94-7CD4574102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8" name="Text Box 59">
          <a:extLst>
            <a:ext uri="{FF2B5EF4-FFF2-40B4-BE49-F238E27FC236}">
              <a16:creationId xmlns:a16="http://schemas.microsoft.com/office/drawing/2014/main" id="{C87393E1-EF57-B197-5BB2-D9825F1ED1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59" name="Text Box 59">
          <a:extLst>
            <a:ext uri="{FF2B5EF4-FFF2-40B4-BE49-F238E27FC236}">
              <a16:creationId xmlns:a16="http://schemas.microsoft.com/office/drawing/2014/main" id="{3419D2A0-03DC-D7A3-CBD2-BA2B2F692A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0" name="Text Box 59">
          <a:extLst>
            <a:ext uri="{FF2B5EF4-FFF2-40B4-BE49-F238E27FC236}">
              <a16:creationId xmlns:a16="http://schemas.microsoft.com/office/drawing/2014/main" id="{29015494-EE84-A31A-B660-787CCE0099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1" name="Text Box 59">
          <a:extLst>
            <a:ext uri="{FF2B5EF4-FFF2-40B4-BE49-F238E27FC236}">
              <a16:creationId xmlns:a16="http://schemas.microsoft.com/office/drawing/2014/main" id="{4696F6C6-F0C9-2DF0-B996-9D00B3FCA78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2" name="Text Box 59">
          <a:extLst>
            <a:ext uri="{FF2B5EF4-FFF2-40B4-BE49-F238E27FC236}">
              <a16:creationId xmlns:a16="http://schemas.microsoft.com/office/drawing/2014/main" id="{8843120B-C0A0-6318-1AB4-A0C74FA52D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3" name="Text Box 59">
          <a:extLst>
            <a:ext uri="{FF2B5EF4-FFF2-40B4-BE49-F238E27FC236}">
              <a16:creationId xmlns:a16="http://schemas.microsoft.com/office/drawing/2014/main" id="{C8F869DA-32A7-61D3-0660-F13BF340A0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4" name="Text Box 59">
          <a:extLst>
            <a:ext uri="{FF2B5EF4-FFF2-40B4-BE49-F238E27FC236}">
              <a16:creationId xmlns:a16="http://schemas.microsoft.com/office/drawing/2014/main" id="{6ABA7CD5-D11E-DDE3-17C5-4639D3BE5C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5" name="Text Box 59">
          <a:extLst>
            <a:ext uri="{FF2B5EF4-FFF2-40B4-BE49-F238E27FC236}">
              <a16:creationId xmlns:a16="http://schemas.microsoft.com/office/drawing/2014/main" id="{EAE60566-6E5D-6D49-442C-F9E4F83C7D0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6" name="Text Box 59">
          <a:extLst>
            <a:ext uri="{FF2B5EF4-FFF2-40B4-BE49-F238E27FC236}">
              <a16:creationId xmlns:a16="http://schemas.microsoft.com/office/drawing/2014/main" id="{E9E697A2-49F5-0634-8DE8-B86E4F81DD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7" name="Text Box 59">
          <a:extLst>
            <a:ext uri="{FF2B5EF4-FFF2-40B4-BE49-F238E27FC236}">
              <a16:creationId xmlns:a16="http://schemas.microsoft.com/office/drawing/2014/main" id="{4D3E3230-6628-BAAF-39B9-B9FF0B17BF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8" name="Text Box 59">
          <a:extLst>
            <a:ext uri="{FF2B5EF4-FFF2-40B4-BE49-F238E27FC236}">
              <a16:creationId xmlns:a16="http://schemas.microsoft.com/office/drawing/2014/main" id="{0445616B-7FDD-858B-443E-281A1F32AD7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69" name="Text Box 59">
          <a:extLst>
            <a:ext uri="{FF2B5EF4-FFF2-40B4-BE49-F238E27FC236}">
              <a16:creationId xmlns:a16="http://schemas.microsoft.com/office/drawing/2014/main" id="{11459238-8964-9696-C325-BA3BE7ABF3F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0" name="Text Box 59">
          <a:extLst>
            <a:ext uri="{FF2B5EF4-FFF2-40B4-BE49-F238E27FC236}">
              <a16:creationId xmlns:a16="http://schemas.microsoft.com/office/drawing/2014/main" id="{EC17BD84-D151-4796-CB2A-A80BF215D7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1" name="Text Box 59">
          <a:extLst>
            <a:ext uri="{FF2B5EF4-FFF2-40B4-BE49-F238E27FC236}">
              <a16:creationId xmlns:a16="http://schemas.microsoft.com/office/drawing/2014/main" id="{25CC21AE-E57B-9B5C-FA87-C4B5B636AEF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2" name="Text Box 59">
          <a:extLst>
            <a:ext uri="{FF2B5EF4-FFF2-40B4-BE49-F238E27FC236}">
              <a16:creationId xmlns:a16="http://schemas.microsoft.com/office/drawing/2014/main" id="{3F9F6A1C-C9D9-42E3-FD00-13BBEFF449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3" name="Text Box 59">
          <a:extLst>
            <a:ext uri="{FF2B5EF4-FFF2-40B4-BE49-F238E27FC236}">
              <a16:creationId xmlns:a16="http://schemas.microsoft.com/office/drawing/2014/main" id="{E4279BB2-5EA0-C4D7-52A5-B07CFC89DB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4" name="Text Box 59">
          <a:extLst>
            <a:ext uri="{FF2B5EF4-FFF2-40B4-BE49-F238E27FC236}">
              <a16:creationId xmlns:a16="http://schemas.microsoft.com/office/drawing/2014/main" id="{32ADC977-118D-76BE-5DE3-203CA66AD9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5" name="Text Box 59">
          <a:extLst>
            <a:ext uri="{FF2B5EF4-FFF2-40B4-BE49-F238E27FC236}">
              <a16:creationId xmlns:a16="http://schemas.microsoft.com/office/drawing/2014/main" id="{1191A8E1-040C-5A53-95A6-5ED7926240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6" name="Text Box 59">
          <a:extLst>
            <a:ext uri="{FF2B5EF4-FFF2-40B4-BE49-F238E27FC236}">
              <a16:creationId xmlns:a16="http://schemas.microsoft.com/office/drawing/2014/main" id="{E83E9C7A-DCE7-AF13-8C5A-4D7CBD6D19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7" name="Text Box 59">
          <a:extLst>
            <a:ext uri="{FF2B5EF4-FFF2-40B4-BE49-F238E27FC236}">
              <a16:creationId xmlns:a16="http://schemas.microsoft.com/office/drawing/2014/main" id="{219465F2-668A-B9A1-D0B0-12B7BF523C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8" name="Text Box 59">
          <a:extLst>
            <a:ext uri="{FF2B5EF4-FFF2-40B4-BE49-F238E27FC236}">
              <a16:creationId xmlns:a16="http://schemas.microsoft.com/office/drawing/2014/main" id="{8B16B44F-ADA4-5D14-9660-476EF647DB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79" name="Text Box 59">
          <a:extLst>
            <a:ext uri="{FF2B5EF4-FFF2-40B4-BE49-F238E27FC236}">
              <a16:creationId xmlns:a16="http://schemas.microsoft.com/office/drawing/2014/main" id="{9D430491-87EF-7977-A12D-F6BE4E22DE6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0" name="Text Box 59">
          <a:extLst>
            <a:ext uri="{FF2B5EF4-FFF2-40B4-BE49-F238E27FC236}">
              <a16:creationId xmlns:a16="http://schemas.microsoft.com/office/drawing/2014/main" id="{83D8617E-B5DC-38CE-EC15-0996845DC2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1" name="Text Box 59">
          <a:extLst>
            <a:ext uri="{FF2B5EF4-FFF2-40B4-BE49-F238E27FC236}">
              <a16:creationId xmlns:a16="http://schemas.microsoft.com/office/drawing/2014/main" id="{AB3E93E7-A991-433C-3098-02FCF8B2FB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2" name="Text Box 59">
          <a:extLst>
            <a:ext uri="{FF2B5EF4-FFF2-40B4-BE49-F238E27FC236}">
              <a16:creationId xmlns:a16="http://schemas.microsoft.com/office/drawing/2014/main" id="{2FD8EC12-D25E-B5BD-EAB1-82170BA7C49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3" name="Text Box 59">
          <a:extLst>
            <a:ext uri="{FF2B5EF4-FFF2-40B4-BE49-F238E27FC236}">
              <a16:creationId xmlns:a16="http://schemas.microsoft.com/office/drawing/2014/main" id="{7642DAB9-C252-BD14-342E-EC7AE665635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4" name="Text Box 59">
          <a:extLst>
            <a:ext uri="{FF2B5EF4-FFF2-40B4-BE49-F238E27FC236}">
              <a16:creationId xmlns:a16="http://schemas.microsoft.com/office/drawing/2014/main" id="{8D198EA8-B10C-8A8E-8B91-9BC76AB2F28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5" name="Text Box 59">
          <a:extLst>
            <a:ext uri="{FF2B5EF4-FFF2-40B4-BE49-F238E27FC236}">
              <a16:creationId xmlns:a16="http://schemas.microsoft.com/office/drawing/2014/main" id="{03CAE839-3E02-8AA3-044F-68D75A3200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6" name="Text Box 59">
          <a:extLst>
            <a:ext uri="{FF2B5EF4-FFF2-40B4-BE49-F238E27FC236}">
              <a16:creationId xmlns:a16="http://schemas.microsoft.com/office/drawing/2014/main" id="{132B8DAB-75A8-2291-10F2-31A0B994349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7" name="Text Box 59">
          <a:extLst>
            <a:ext uri="{FF2B5EF4-FFF2-40B4-BE49-F238E27FC236}">
              <a16:creationId xmlns:a16="http://schemas.microsoft.com/office/drawing/2014/main" id="{8BDE5E3D-05F7-E185-A175-4081B8C12EE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8" name="Text Box 59">
          <a:extLst>
            <a:ext uri="{FF2B5EF4-FFF2-40B4-BE49-F238E27FC236}">
              <a16:creationId xmlns:a16="http://schemas.microsoft.com/office/drawing/2014/main" id="{FC0BE9FF-C265-0354-8932-4706E7BFEE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89" name="Text Box 59">
          <a:extLst>
            <a:ext uri="{FF2B5EF4-FFF2-40B4-BE49-F238E27FC236}">
              <a16:creationId xmlns:a16="http://schemas.microsoft.com/office/drawing/2014/main" id="{A8FE2E17-4B2B-D4A9-1AEA-09DB0DEA24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0" name="Text Box 59">
          <a:extLst>
            <a:ext uri="{FF2B5EF4-FFF2-40B4-BE49-F238E27FC236}">
              <a16:creationId xmlns:a16="http://schemas.microsoft.com/office/drawing/2014/main" id="{EF940210-81B3-958C-7C1E-8FC6CA9195B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1" name="Text Box 59">
          <a:extLst>
            <a:ext uri="{FF2B5EF4-FFF2-40B4-BE49-F238E27FC236}">
              <a16:creationId xmlns:a16="http://schemas.microsoft.com/office/drawing/2014/main" id="{27300FEB-BE24-B34D-B7AD-5D89825BA46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2" name="Text Box 59">
          <a:extLst>
            <a:ext uri="{FF2B5EF4-FFF2-40B4-BE49-F238E27FC236}">
              <a16:creationId xmlns:a16="http://schemas.microsoft.com/office/drawing/2014/main" id="{472D615E-7858-9AF2-22E2-A63032AA9D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3" name="Text Box 59">
          <a:extLst>
            <a:ext uri="{FF2B5EF4-FFF2-40B4-BE49-F238E27FC236}">
              <a16:creationId xmlns:a16="http://schemas.microsoft.com/office/drawing/2014/main" id="{5A33BF9F-28E7-60DF-9CCC-53D51E7B9E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4" name="Text Box 59">
          <a:extLst>
            <a:ext uri="{FF2B5EF4-FFF2-40B4-BE49-F238E27FC236}">
              <a16:creationId xmlns:a16="http://schemas.microsoft.com/office/drawing/2014/main" id="{0DC1FB13-B96D-C55E-3076-0C147A6DDD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5" name="Text Box 59">
          <a:extLst>
            <a:ext uri="{FF2B5EF4-FFF2-40B4-BE49-F238E27FC236}">
              <a16:creationId xmlns:a16="http://schemas.microsoft.com/office/drawing/2014/main" id="{869F0B1E-0555-0F22-6080-4D83BEAE83F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6" name="Text Box 59">
          <a:extLst>
            <a:ext uri="{FF2B5EF4-FFF2-40B4-BE49-F238E27FC236}">
              <a16:creationId xmlns:a16="http://schemas.microsoft.com/office/drawing/2014/main" id="{3883BFFE-452B-FC36-ECCD-22BB503AF0B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7" name="Text Box 59">
          <a:extLst>
            <a:ext uri="{FF2B5EF4-FFF2-40B4-BE49-F238E27FC236}">
              <a16:creationId xmlns:a16="http://schemas.microsoft.com/office/drawing/2014/main" id="{9AAEBBE2-C5FC-8AE8-C994-1F5CB5DD0F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8" name="Text Box 59">
          <a:extLst>
            <a:ext uri="{FF2B5EF4-FFF2-40B4-BE49-F238E27FC236}">
              <a16:creationId xmlns:a16="http://schemas.microsoft.com/office/drawing/2014/main" id="{0995570C-405B-D064-C7BA-6FA4D9FF11A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099" name="Text Box 59">
          <a:extLst>
            <a:ext uri="{FF2B5EF4-FFF2-40B4-BE49-F238E27FC236}">
              <a16:creationId xmlns:a16="http://schemas.microsoft.com/office/drawing/2014/main" id="{29560491-71D8-3818-2FFA-3C9CD77ADCB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0" name="Text Box 59">
          <a:extLst>
            <a:ext uri="{FF2B5EF4-FFF2-40B4-BE49-F238E27FC236}">
              <a16:creationId xmlns:a16="http://schemas.microsoft.com/office/drawing/2014/main" id="{C72BDAE4-1C11-FA32-5A4E-D0F4D195B4F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1" name="Text Box 59">
          <a:extLst>
            <a:ext uri="{FF2B5EF4-FFF2-40B4-BE49-F238E27FC236}">
              <a16:creationId xmlns:a16="http://schemas.microsoft.com/office/drawing/2014/main" id="{1D275E1F-A08A-6418-D97C-3E9F9B50BC7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2" name="Text Box 59">
          <a:extLst>
            <a:ext uri="{FF2B5EF4-FFF2-40B4-BE49-F238E27FC236}">
              <a16:creationId xmlns:a16="http://schemas.microsoft.com/office/drawing/2014/main" id="{8FA5AACA-87C2-E38F-8059-3C423BC5703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3" name="Text Box 59">
          <a:extLst>
            <a:ext uri="{FF2B5EF4-FFF2-40B4-BE49-F238E27FC236}">
              <a16:creationId xmlns:a16="http://schemas.microsoft.com/office/drawing/2014/main" id="{79E9FC02-F40D-9B1D-4B9F-49674370ED5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4" name="Text Box 59">
          <a:extLst>
            <a:ext uri="{FF2B5EF4-FFF2-40B4-BE49-F238E27FC236}">
              <a16:creationId xmlns:a16="http://schemas.microsoft.com/office/drawing/2014/main" id="{D25AC760-C3F3-ABF2-825F-B4D9A7DD51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5" name="Text Box 59">
          <a:extLst>
            <a:ext uri="{FF2B5EF4-FFF2-40B4-BE49-F238E27FC236}">
              <a16:creationId xmlns:a16="http://schemas.microsoft.com/office/drawing/2014/main" id="{327640C0-37B6-2A7D-303C-3964DC8101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6" name="Text Box 59">
          <a:extLst>
            <a:ext uri="{FF2B5EF4-FFF2-40B4-BE49-F238E27FC236}">
              <a16:creationId xmlns:a16="http://schemas.microsoft.com/office/drawing/2014/main" id="{6CA0F862-0A83-C3B9-6854-66A26CE38B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7" name="Text Box 59">
          <a:extLst>
            <a:ext uri="{FF2B5EF4-FFF2-40B4-BE49-F238E27FC236}">
              <a16:creationId xmlns:a16="http://schemas.microsoft.com/office/drawing/2014/main" id="{81548A3C-3C47-1B92-DE3B-134E9E5AF54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8" name="Text Box 59">
          <a:extLst>
            <a:ext uri="{FF2B5EF4-FFF2-40B4-BE49-F238E27FC236}">
              <a16:creationId xmlns:a16="http://schemas.microsoft.com/office/drawing/2014/main" id="{D6D269F8-EAD3-394D-2F22-DBA21CB1FDC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09" name="Text Box 59">
          <a:extLst>
            <a:ext uri="{FF2B5EF4-FFF2-40B4-BE49-F238E27FC236}">
              <a16:creationId xmlns:a16="http://schemas.microsoft.com/office/drawing/2014/main" id="{6AC2D08C-0310-A5F7-1E54-B0B7D3D3652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0" name="Text Box 59">
          <a:extLst>
            <a:ext uri="{FF2B5EF4-FFF2-40B4-BE49-F238E27FC236}">
              <a16:creationId xmlns:a16="http://schemas.microsoft.com/office/drawing/2014/main" id="{9BE4248D-435D-434E-852A-6091A2D8346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1" name="Text Box 59">
          <a:extLst>
            <a:ext uri="{FF2B5EF4-FFF2-40B4-BE49-F238E27FC236}">
              <a16:creationId xmlns:a16="http://schemas.microsoft.com/office/drawing/2014/main" id="{4385CD78-5D0A-C221-2039-CA737C4FBC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2" name="Text Box 59">
          <a:extLst>
            <a:ext uri="{FF2B5EF4-FFF2-40B4-BE49-F238E27FC236}">
              <a16:creationId xmlns:a16="http://schemas.microsoft.com/office/drawing/2014/main" id="{B130570B-ABBE-BC51-746D-99259373FB1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3" name="Text Box 59">
          <a:extLst>
            <a:ext uri="{FF2B5EF4-FFF2-40B4-BE49-F238E27FC236}">
              <a16:creationId xmlns:a16="http://schemas.microsoft.com/office/drawing/2014/main" id="{4F0F93E6-A0BA-F810-DDD5-6C8205F516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4" name="Text Box 59">
          <a:extLst>
            <a:ext uri="{FF2B5EF4-FFF2-40B4-BE49-F238E27FC236}">
              <a16:creationId xmlns:a16="http://schemas.microsoft.com/office/drawing/2014/main" id="{616A1F3A-4500-B59F-C9F2-79E52AF42D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5" name="Text Box 59">
          <a:extLst>
            <a:ext uri="{FF2B5EF4-FFF2-40B4-BE49-F238E27FC236}">
              <a16:creationId xmlns:a16="http://schemas.microsoft.com/office/drawing/2014/main" id="{645170DB-EF3B-5BDB-CB76-1BA12DC9797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6" name="Text Box 59">
          <a:extLst>
            <a:ext uri="{FF2B5EF4-FFF2-40B4-BE49-F238E27FC236}">
              <a16:creationId xmlns:a16="http://schemas.microsoft.com/office/drawing/2014/main" id="{27325514-4271-1F75-836E-107C30A7AB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7" name="Text Box 59">
          <a:extLst>
            <a:ext uri="{FF2B5EF4-FFF2-40B4-BE49-F238E27FC236}">
              <a16:creationId xmlns:a16="http://schemas.microsoft.com/office/drawing/2014/main" id="{B4204748-D323-56CB-6661-4B9CB8C15B6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8" name="Text Box 59">
          <a:extLst>
            <a:ext uri="{FF2B5EF4-FFF2-40B4-BE49-F238E27FC236}">
              <a16:creationId xmlns:a16="http://schemas.microsoft.com/office/drawing/2014/main" id="{DE0EAF77-B3D6-564C-0075-9567AA4ABFC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19" name="Text Box 59">
          <a:extLst>
            <a:ext uri="{FF2B5EF4-FFF2-40B4-BE49-F238E27FC236}">
              <a16:creationId xmlns:a16="http://schemas.microsoft.com/office/drawing/2014/main" id="{9D952DD5-C790-060F-6F45-DA6CA95210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0" name="Text Box 59">
          <a:extLst>
            <a:ext uri="{FF2B5EF4-FFF2-40B4-BE49-F238E27FC236}">
              <a16:creationId xmlns:a16="http://schemas.microsoft.com/office/drawing/2014/main" id="{1C110160-7C48-DB01-A4AE-7F33B5C156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1" name="Text Box 59">
          <a:extLst>
            <a:ext uri="{FF2B5EF4-FFF2-40B4-BE49-F238E27FC236}">
              <a16:creationId xmlns:a16="http://schemas.microsoft.com/office/drawing/2014/main" id="{485FF002-9EF2-0ADC-02C3-661C36A00C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2" name="Text Box 59">
          <a:extLst>
            <a:ext uri="{FF2B5EF4-FFF2-40B4-BE49-F238E27FC236}">
              <a16:creationId xmlns:a16="http://schemas.microsoft.com/office/drawing/2014/main" id="{C9723976-02CD-4789-5673-32EBE96116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3" name="Text Box 59">
          <a:extLst>
            <a:ext uri="{FF2B5EF4-FFF2-40B4-BE49-F238E27FC236}">
              <a16:creationId xmlns:a16="http://schemas.microsoft.com/office/drawing/2014/main" id="{7222BAEB-0445-1572-5D18-CF37530B574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4" name="Text Box 59">
          <a:extLst>
            <a:ext uri="{FF2B5EF4-FFF2-40B4-BE49-F238E27FC236}">
              <a16:creationId xmlns:a16="http://schemas.microsoft.com/office/drawing/2014/main" id="{9277C6EE-7CA3-A26E-E5D2-0DF9F4DB4C6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5" name="Text Box 59">
          <a:extLst>
            <a:ext uri="{FF2B5EF4-FFF2-40B4-BE49-F238E27FC236}">
              <a16:creationId xmlns:a16="http://schemas.microsoft.com/office/drawing/2014/main" id="{D3958C5A-05DE-6F29-26A5-F9B038F5C6E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6" name="Text Box 59">
          <a:extLst>
            <a:ext uri="{FF2B5EF4-FFF2-40B4-BE49-F238E27FC236}">
              <a16:creationId xmlns:a16="http://schemas.microsoft.com/office/drawing/2014/main" id="{4A8C222C-CAC2-4769-6CFF-E68F9D6BA5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7" name="Text Box 59">
          <a:extLst>
            <a:ext uri="{FF2B5EF4-FFF2-40B4-BE49-F238E27FC236}">
              <a16:creationId xmlns:a16="http://schemas.microsoft.com/office/drawing/2014/main" id="{106ED9E9-1D44-E3FE-EDFF-83EFC906F2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8" name="Text Box 59">
          <a:extLst>
            <a:ext uri="{FF2B5EF4-FFF2-40B4-BE49-F238E27FC236}">
              <a16:creationId xmlns:a16="http://schemas.microsoft.com/office/drawing/2014/main" id="{5F0C03CA-7D25-C69E-E641-2F5E35835AF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29" name="Text Box 59">
          <a:extLst>
            <a:ext uri="{FF2B5EF4-FFF2-40B4-BE49-F238E27FC236}">
              <a16:creationId xmlns:a16="http://schemas.microsoft.com/office/drawing/2014/main" id="{EC950821-6455-F5F5-C70D-A2F3017582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0" name="Text Box 59">
          <a:extLst>
            <a:ext uri="{FF2B5EF4-FFF2-40B4-BE49-F238E27FC236}">
              <a16:creationId xmlns:a16="http://schemas.microsoft.com/office/drawing/2014/main" id="{CE736E8F-4920-CDC1-F3D3-98CBF44E21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1" name="Text Box 59">
          <a:extLst>
            <a:ext uri="{FF2B5EF4-FFF2-40B4-BE49-F238E27FC236}">
              <a16:creationId xmlns:a16="http://schemas.microsoft.com/office/drawing/2014/main" id="{DD44ADEE-434F-5239-95C3-60DBC7BA46E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2" name="Text Box 59">
          <a:extLst>
            <a:ext uri="{FF2B5EF4-FFF2-40B4-BE49-F238E27FC236}">
              <a16:creationId xmlns:a16="http://schemas.microsoft.com/office/drawing/2014/main" id="{A68ABCD7-9C0E-0E3D-9B35-2B7FCC0B26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3" name="Text Box 59">
          <a:extLst>
            <a:ext uri="{FF2B5EF4-FFF2-40B4-BE49-F238E27FC236}">
              <a16:creationId xmlns:a16="http://schemas.microsoft.com/office/drawing/2014/main" id="{3E59B62D-14EF-ECE5-B596-1084ADDDDEB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4" name="Text Box 59">
          <a:extLst>
            <a:ext uri="{FF2B5EF4-FFF2-40B4-BE49-F238E27FC236}">
              <a16:creationId xmlns:a16="http://schemas.microsoft.com/office/drawing/2014/main" id="{DEC933B2-864B-F48B-B960-4B201C0E4D9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5" name="Text Box 59">
          <a:extLst>
            <a:ext uri="{FF2B5EF4-FFF2-40B4-BE49-F238E27FC236}">
              <a16:creationId xmlns:a16="http://schemas.microsoft.com/office/drawing/2014/main" id="{5414D28B-BD58-3819-3C93-BD56398AA86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6" name="Text Box 59">
          <a:extLst>
            <a:ext uri="{FF2B5EF4-FFF2-40B4-BE49-F238E27FC236}">
              <a16:creationId xmlns:a16="http://schemas.microsoft.com/office/drawing/2014/main" id="{817BDBE6-1D62-C1FB-9306-A5A5387C10D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7" name="Text Box 59">
          <a:extLst>
            <a:ext uri="{FF2B5EF4-FFF2-40B4-BE49-F238E27FC236}">
              <a16:creationId xmlns:a16="http://schemas.microsoft.com/office/drawing/2014/main" id="{E7F2F2C5-48D4-113E-BB22-D02751DB0D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8" name="Text Box 59">
          <a:extLst>
            <a:ext uri="{FF2B5EF4-FFF2-40B4-BE49-F238E27FC236}">
              <a16:creationId xmlns:a16="http://schemas.microsoft.com/office/drawing/2014/main" id="{67C7F4DD-7968-235E-A8DF-9FF2A0C272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39" name="Text Box 59">
          <a:extLst>
            <a:ext uri="{FF2B5EF4-FFF2-40B4-BE49-F238E27FC236}">
              <a16:creationId xmlns:a16="http://schemas.microsoft.com/office/drawing/2014/main" id="{4BDB21FB-7505-7280-5259-D26FF8D9E1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0" name="Text Box 59">
          <a:extLst>
            <a:ext uri="{FF2B5EF4-FFF2-40B4-BE49-F238E27FC236}">
              <a16:creationId xmlns:a16="http://schemas.microsoft.com/office/drawing/2014/main" id="{622CED59-4923-3662-6471-E2BE97AFF85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1" name="Text Box 59">
          <a:extLst>
            <a:ext uri="{FF2B5EF4-FFF2-40B4-BE49-F238E27FC236}">
              <a16:creationId xmlns:a16="http://schemas.microsoft.com/office/drawing/2014/main" id="{8927F18E-445F-0F92-5ACE-954BA870B1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2" name="Text Box 59">
          <a:extLst>
            <a:ext uri="{FF2B5EF4-FFF2-40B4-BE49-F238E27FC236}">
              <a16:creationId xmlns:a16="http://schemas.microsoft.com/office/drawing/2014/main" id="{F83D965A-91D0-1C9E-2874-DD66CDA8540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3" name="Text Box 59">
          <a:extLst>
            <a:ext uri="{FF2B5EF4-FFF2-40B4-BE49-F238E27FC236}">
              <a16:creationId xmlns:a16="http://schemas.microsoft.com/office/drawing/2014/main" id="{AA3F4A9C-00DF-1B49-8AD3-797A3D86CC9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9" name="Text Box 59">
          <a:extLst>
            <a:ext uri="{FF2B5EF4-FFF2-40B4-BE49-F238E27FC236}">
              <a16:creationId xmlns:a16="http://schemas.microsoft.com/office/drawing/2014/main" id="{5ED9A23B-E8C4-0D03-CB08-840BF65AB6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0" name="Text Box 59">
          <a:extLst>
            <a:ext uri="{FF2B5EF4-FFF2-40B4-BE49-F238E27FC236}">
              <a16:creationId xmlns:a16="http://schemas.microsoft.com/office/drawing/2014/main" id="{9167B37D-B795-334A-CC7A-CD9E10E11CD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51" name="Text Box 59">
          <a:extLst>
            <a:ext uri="{FF2B5EF4-FFF2-40B4-BE49-F238E27FC236}">
              <a16:creationId xmlns:a16="http://schemas.microsoft.com/office/drawing/2014/main" id="{BE84094E-0043-CC67-B14B-3981A8AE0F7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7" name="Text Box 59">
          <a:extLst>
            <a:ext uri="{FF2B5EF4-FFF2-40B4-BE49-F238E27FC236}">
              <a16:creationId xmlns:a16="http://schemas.microsoft.com/office/drawing/2014/main" id="{A6C7E304-9D17-0E46-E375-EF998511ABB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8" name="Text Box 59">
          <a:extLst>
            <a:ext uri="{FF2B5EF4-FFF2-40B4-BE49-F238E27FC236}">
              <a16:creationId xmlns:a16="http://schemas.microsoft.com/office/drawing/2014/main" id="{365C7A09-E8E5-4D71-0C18-96E8982B4FD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49" name="Text Box 59">
          <a:extLst>
            <a:ext uri="{FF2B5EF4-FFF2-40B4-BE49-F238E27FC236}">
              <a16:creationId xmlns:a16="http://schemas.microsoft.com/office/drawing/2014/main" id="{21775D0E-6FD9-7D5E-9EDA-44EB76697B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0" name="Text Box 59">
          <a:extLst>
            <a:ext uri="{FF2B5EF4-FFF2-40B4-BE49-F238E27FC236}">
              <a16:creationId xmlns:a16="http://schemas.microsoft.com/office/drawing/2014/main" id="{5F983A5C-347E-A7E0-643D-2AB2E02D2D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1" name="Text Box 59">
          <a:extLst>
            <a:ext uri="{FF2B5EF4-FFF2-40B4-BE49-F238E27FC236}">
              <a16:creationId xmlns:a16="http://schemas.microsoft.com/office/drawing/2014/main" id="{BF3E706A-95E7-8097-FA2E-8A9D2C594A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2" name="Text Box 59">
          <a:extLst>
            <a:ext uri="{FF2B5EF4-FFF2-40B4-BE49-F238E27FC236}">
              <a16:creationId xmlns:a16="http://schemas.microsoft.com/office/drawing/2014/main" id="{A885FE38-1562-8955-0BFF-EC151FBF6E8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3" name="Text Box 59">
          <a:extLst>
            <a:ext uri="{FF2B5EF4-FFF2-40B4-BE49-F238E27FC236}">
              <a16:creationId xmlns:a16="http://schemas.microsoft.com/office/drawing/2014/main" id="{DAC6DE4C-3B91-2AF1-796A-4AC5CA66E8E5}"/>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4" name="Text Box 59">
          <a:extLst>
            <a:ext uri="{FF2B5EF4-FFF2-40B4-BE49-F238E27FC236}">
              <a16:creationId xmlns:a16="http://schemas.microsoft.com/office/drawing/2014/main" id="{50E5A9AA-B969-ECD1-AB0F-939C2DAECF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5" name="Text Box 59">
          <a:extLst>
            <a:ext uri="{FF2B5EF4-FFF2-40B4-BE49-F238E27FC236}">
              <a16:creationId xmlns:a16="http://schemas.microsoft.com/office/drawing/2014/main" id="{9246AA97-E246-EAB4-9C51-3426505F30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6" name="Text Box 59">
          <a:extLst>
            <a:ext uri="{FF2B5EF4-FFF2-40B4-BE49-F238E27FC236}">
              <a16:creationId xmlns:a16="http://schemas.microsoft.com/office/drawing/2014/main" id="{9F0E20E8-8FBF-9507-435F-D6B82CBC51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7" name="Text Box 59">
          <a:extLst>
            <a:ext uri="{FF2B5EF4-FFF2-40B4-BE49-F238E27FC236}">
              <a16:creationId xmlns:a16="http://schemas.microsoft.com/office/drawing/2014/main" id="{33FA8442-F517-16E3-0C29-92092F0C46E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8" name="Text Box 59">
          <a:extLst>
            <a:ext uri="{FF2B5EF4-FFF2-40B4-BE49-F238E27FC236}">
              <a16:creationId xmlns:a16="http://schemas.microsoft.com/office/drawing/2014/main" id="{A3C3003E-EA25-0D19-23CC-1B02AF71B20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59" name="Text Box 59">
          <a:extLst>
            <a:ext uri="{FF2B5EF4-FFF2-40B4-BE49-F238E27FC236}">
              <a16:creationId xmlns:a16="http://schemas.microsoft.com/office/drawing/2014/main" id="{A4DEB41B-7C7E-304F-B8C9-587149592FF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0" name="Text Box 59">
          <a:extLst>
            <a:ext uri="{FF2B5EF4-FFF2-40B4-BE49-F238E27FC236}">
              <a16:creationId xmlns:a16="http://schemas.microsoft.com/office/drawing/2014/main" id="{E77A9858-FB02-7D98-5523-E4F833C9D1D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1" name="Text Box 59">
          <a:extLst>
            <a:ext uri="{FF2B5EF4-FFF2-40B4-BE49-F238E27FC236}">
              <a16:creationId xmlns:a16="http://schemas.microsoft.com/office/drawing/2014/main" id="{D83FEF5C-8AD1-2685-B01E-CCBAE2C9481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2" name="Text Box 59">
          <a:extLst>
            <a:ext uri="{FF2B5EF4-FFF2-40B4-BE49-F238E27FC236}">
              <a16:creationId xmlns:a16="http://schemas.microsoft.com/office/drawing/2014/main" id="{9F6E7B94-E29B-FAC2-06A6-0C9BA9F1B3D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3" name="Text Box 59">
          <a:extLst>
            <a:ext uri="{FF2B5EF4-FFF2-40B4-BE49-F238E27FC236}">
              <a16:creationId xmlns:a16="http://schemas.microsoft.com/office/drawing/2014/main" id="{F6C46A70-7700-6F27-0552-1C6B9991675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4" name="Text Box 59">
          <a:extLst>
            <a:ext uri="{FF2B5EF4-FFF2-40B4-BE49-F238E27FC236}">
              <a16:creationId xmlns:a16="http://schemas.microsoft.com/office/drawing/2014/main" id="{5EFB225E-A429-872F-9261-B5813901032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5" name="Text Box 59">
          <a:extLst>
            <a:ext uri="{FF2B5EF4-FFF2-40B4-BE49-F238E27FC236}">
              <a16:creationId xmlns:a16="http://schemas.microsoft.com/office/drawing/2014/main" id="{FB88E785-9631-E968-8142-049A292D508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6" name="Text Box 59">
          <a:extLst>
            <a:ext uri="{FF2B5EF4-FFF2-40B4-BE49-F238E27FC236}">
              <a16:creationId xmlns:a16="http://schemas.microsoft.com/office/drawing/2014/main" id="{5435E58F-B52B-5DAC-C785-3D6370E7E9D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7" name="Text Box 59">
          <a:extLst>
            <a:ext uri="{FF2B5EF4-FFF2-40B4-BE49-F238E27FC236}">
              <a16:creationId xmlns:a16="http://schemas.microsoft.com/office/drawing/2014/main" id="{A5AB2DF0-7240-3B37-50F4-823F04D830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8" name="Text Box 59">
          <a:extLst>
            <a:ext uri="{FF2B5EF4-FFF2-40B4-BE49-F238E27FC236}">
              <a16:creationId xmlns:a16="http://schemas.microsoft.com/office/drawing/2014/main" id="{1B1BAAF9-1FA4-F999-760F-85A81D06446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69" name="Text Box 59">
          <a:extLst>
            <a:ext uri="{FF2B5EF4-FFF2-40B4-BE49-F238E27FC236}">
              <a16:creationId xmlns:a16="http://schemas.microsoft.com/office/drawing/2014/main" id="{E45632C8-C8D1-3250-DA6E-B0090B3D4A4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0" name="Text Box 59">
          <a:extLst>
            <a:ext uri="{FF2B5EF4-FFF2-40B4-BE49-F238E27FC236}">
              <a16:creationId xmlns:a16="http://schemas.microsoft.com/office/drawing/2014/main" id="{3AF17625-04B4-4598-5A3F-2980EB7740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1" name="Text Box 59">
          <a:extLst>
            <a:ext uri="{FF2B5EF4-FFF2-40B4-BE49-F238E27FC236}">
              <a16:creationId xmlns:a16="http://schemas.microsoft.com/office/drawing/2014/main" id="{72A88E7B-1359-F546-567F-ED8ADC8E2D6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2" name="Text Box 59">
          <a:extLst>
            <a:ext uri="{FF2B5EF4-FFF2-40B4-BE49-F238E27FC236}">
              <a16:creationId xmlns:a16="http://schemas.microsoft.com/office/drawing/2014/main" id="{6B2FB564-94A8-EF97-D3CD-955D6AB810A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3" name="Text Box 59">
          <a:extLst>
            <a:ext uri="{FF2B5EF4-FFF2-40B4-BE49-F238E27FC236}">
              <a16:creationId xmlns:a16="http://schemas.microsoft.com/office/drawing/2014/main" id="{7F67E217-267E-F7D1-9042-BF77D8F0A91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4" name="Text Box 59">
          <a:extLst>
            <a:ext uri="{FF2B5EF4-FFF2-40B4-BE49-F238E27FC236}">
              <a16:creationId xmlns:a16="http://schemas.microsoft.com/office/drawing/2014/main" id="{C11010C9-EAB5-8FAF-B664-F7B1E76A8D3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5" name="Text Box 59">
          <a:extLst>
            <a:ext uri="{FF2B5EF4-FFF2-40B4-BE49-F238E27FC236}">
              <a16:creationId xmlns:a16="http://schemas.microsoft.com/office/drawing/2014/main" id="{C7FDBA2B-5135-17C7-8E61-995FB93E4CC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6" name="Text Box 59">
          <a:extLst>
            <a:ext uri="{FF2B5EF4-FFF2-40B4-BE49-F238E27FC236}">
              <a16:creationId xmlns:a16="http://schemas.microsoft.com/office/drawing/2014/main" id="{06389AC4-9A7F-0341-1F3B-2B25865EF94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7" name="Text Box 59">
          <a:extLst>
            <a:ext uri="{FF2B5EF4-FFF2-40B4-BE49-F238E27FC236}">
              <a16:creationId xmlns:a16="http://schemas.microsoft.com/office/drawing/2014/main" id="{53F08BC9-0532-E948-DAD4-5E4F4D30F7C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8" name="Text Box 59">
          <a:extLst>
            <a:ext uri="{FF2B5EF4-FFF2-40B4-BE49-F238E27FC236}">
              <a16:creationId xmlns:a16="http://schemas.microsoft.com/office/drawing/2014/main" id="{E4A220B2-089A-6114-2852-5FA25D4560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79" name="Text Box 59">
          <a:extLst>
            <a:ext uri="{FF2B5EF4-FFF2-40B4-BE49-F238E27FC236}">
              <a16:creationId xmlns:a16="http://schemas.microsoft.com/office/drawing/2014/main" id="{B4EFDF02-D987-E5A5-BBC1-D06B8A53D8C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0" name="Text Box 59">
          <a:extLst>
            <a:ext uri="{FF2B5EF4-FFF2-40B4-BE49-F238E27FC236}">
              <a16:creationId xmlns:a16="http://schemas.microsoft.com/office/drawing/2014/main" id="{56558502-15C6-ECF1-67B3-B9AB0BA821D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1" name="Text Box 59">
          <a:extLst>
            <a:ext uri="{FF2B5EF4-FFF2-40B4-BE49-F238E27FC236}">
              <a16:creationId xmlns:a16="http://schemas.microsoft.com/office/drawing/2014/main" id="{C9AB7790-1954-0D50-E101-02A2A84E89A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2" name="Text Box 59">
          <a:extLst>
            <a:ext uri="{FF2B5EF4-FFF2-40B4-BE49-F238E27FC236}">
              <a16:creationId xmlns:a16="http://schemas.microsoft.com/office/drawing/2014/main" id="{4DB67233-149C-2088-A13A-E4467F5C1A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3" name="Text Box 59">
          <a:extLst>
            <a:ext uri="{FF2B5EF4-FFF2-40B4-BE49-F238E27FC236}">
              <a16:creationId xmlns:a16="http://schemas.microsoft.com/office/drawing/2014/main" id="{3C82EC8B-DC8B-13AC-4614-1702CF89D80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4" name="Text Box 59">
          <a:extLst>
            <a:ext uri="{FF2B5EF4-FFF2-40B4-BE49-F238E27FC236}">
              <a16:creationId xmlns:a16="http://schemas.microsoft.com/office/drawing/2014/main" id="{A387C1F7-B260-42A0-99A0-B22302031A9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5" name="Text Box 59">
          <a:extLst>
            <a:ext uri="{FF2B5EF4-FFF2-40B4-BE49-F238E27FC236}">
              <a16:creationId xmlns:a16="http://schemas.microsoft.com/office/drawing/2014/main" id="{E4613751-40C3-72E1-9CAB-3AF067FDFE4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6" name="Text Box 59">
          <a:extLst>
            <a:ext uri="{FF2B5EF4-FFF2-40B4-BE49-F238E27FC236}">
              <a16:creationId xmlns:a16="http://schemas.microsoft.com/office/drawing/2014/main" id="{29B3AF13-E1B9-B8D8-B93A-384DF646AE2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7" name="Text Box 59">
          <a:extLst>
            <a:ext uri="{FF2B5EF4-FFF2-40B4-BE49-F238E27FC236}">
              <a16:creationId xmlns:a16="http://schemas.microsoft.com/office/drawing/2014/main" id="{CBF7B558-0D05-308C-5F79-F5ACAD1319D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8" name="Text Box 59">
          <a:extLst>
            <a:ext uri="{FF2B5EF4-FFF2-40B4-BE49-F238E27FC236}">
              <a16:creationId xmlns:a16="http://schemas.microsoft.com/office/drawing/2014/main" id="{8F487C07-00BF-D77C-41F2-7006B871D14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89" name="Text Box 59">
          <a:extLst>
            <a:ext uri="{FF2B5EF4-FFF2-40B4-BE49-F238E27FC236}">
              <a16:creationId xmlns:a16="http://schemas.microsoft.com/office/drawing/2014/main" id="{5A541259-B6B0-2323-5BFD-BE93EDE3001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0" name="Text Box 59">
          <a:extLst>
            <a:ext uri="{FF2B5EF4-FFF2-40B4-BE49-F238E27FC236}">
              <a16:creationId xmlns:a16="http://schemas.microsoft.com/office/drawing/2014/main" id="{5F1009FB-E076-6B71-4EB9-B29C408F2A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1" name="Text Box 59">
          <a:extLst>
            <a:ext uri="{FF2B5EF4-FFF2-40B4-BE49-F238E27FC236}">
              <a16:creationId xmlns:a16="http://schemas.microsoft.com/office/drawing/2014/main" id="{081B4AE5-AB0D-7B11-765B-6638CF38923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2" name="Text Box 59">
          <a:extLst>
            <a:ext uri="{FF2B5EF4-FFF2-40B4-BE49-F238E27FC236}">
              <a16:creationId xmlns:a16="http://schemas.microsoft.com/office/drawing/2014/main" id="{872E6B36-B0AC-8C37-8389-959752595C8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3" name="Text Box 59">
          <a:extLst>
            <a:ext uri="{FF2B5EF4-FFF2-40B4-BE49-F238E27FC236}">
              <a16:creationId xmlns:a16="http://schemas.microsoft.com/office/drawing/2014/main" id="{76270D2B-5384-BB17-2075-86B1D5AAD63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4" name="Text Box 59">
          <a:extLst>
            <a:ext uri="{FF2B5EF4-FFF2-40B4-BE49-F238E27FC236}">
              <a16:creationId xmlns:a16="http://schemas.microsoft.com/office/drawing/2014/main" id="{F14F8A2F-8387-21A1-CBA7-C69B3CEB4AC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5" name="Text Box 59">
          <a:extLst>
            <a:ext uri="{FF2B5EF4-FFF2-40B4-BE49-F238E27FC236}">
              <a16:creationId xmlns:a16="http://schemas.microsoft.com/office/drawing/2014/main" id="{5E541837-E84C-CB1B-2CCD-339AA418F02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6" name="Text Box 59">
          <a:extLst>
            <a:ext uri="{FF2B5EF4-FFF2-40B4-BE49-F238E27FC236}">
              <a16:creationId xmlns:a16="http://schemas.microsoft.com/office/drawing/2014/main" id="{477D64E1-6AEF-B174-9821-7C67CBF78D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7" name="Text Box 59">
          <a:extLst>
            <a:ext uri="{FF2B5EF4-FFF2-40B4-BE49-F238E27FC236}">
              <a16:creationId xmlns:a16="http://schemas.microsoft.com/office/drawing/2014/main" id="{142B9A63-ED26-FEFB-CD0B-B036A0D89E7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8" name="Text Box 59">
          <a:extLst>
            <a:ext uri="{FF2B5EF4-FFF2-40B4-BE49-F238E27FC236}">
              <a16:creationId xmlns:a16="http://schemas.microsoft.com/office/drawing/2014/main" id="{B99B171D-979B-9731-F45A-A7C40EF41EE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199" name="Text Box 59">
          <a:extLst>
            <a:ext uri="{FF2B5EF4-FFF2-40B4-BE49-F238E27FC236}">
              <a16:creationId xmlns:a16="http://schemas.microsoft.com/office/drawing/2014/main" id="{AA513925-03F8-D301-966B-BBEEFB1E7C2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0" name="Text Box 59">
          <a:extLst>
            <a:ext uri="{FF2B5EF4-FFF2-40B4-BE49-F238E27FC236}">
              <a16:creationId xmlns:a16="http://schemas.microsoft.com/office/drawing/2014/main" id="{0C250E40-1179-1881-28D1-8DD6919D3A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1" name="Text Box 59">
          <a:extLst>
            <a:ext uri="{FF2B5EF4-FFF2-40B4-BE49-F238E27FC236}">
              <a16:creationId xmlns:a16="http://schemas.microsoft.com/office/drawing/2014/main" id="{CBAC0506-A5E0-CA78-5330-AF91566DB83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2" name="Text Box 59">
          <a:extLst>
            <a:ext uri="{FF2B5EF4-FFF2-40B4-BE49-F238E27FC236}">
              <a16:creationId xmlns:a16="http://schemas.microsoft.com/office/drawing/2014/main" id="{B370B50E-7838-F9AD-97EB-8BE183E9BEE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3" name="Text Box 59">
          <a:extLst>
            <a:ext uri="{FF2B5EF4-FFF2-40B4-BE49-F238E27FC236}">
              <a16:creationId xmlns:a16="http://schemas.microsoft.com/office/drawing/2014/main" id="{856F74A2-79E8-CA59-F1D6-91B1BC90FD8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4" name="Text Box 59">
          <a:extLst>
            <a:ext uri="{FF2B5EF4-FFF2-40B4-BE49-F238E27FC236}">
              <a16:creationId xmlns:a16="http://schemas.microsoft.com/office/drawing/2014/main" id="{7B640BCB-6D80-052D-46B1-CA819EB9FA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5" name="Text Box 59">
          <a:extLst>
            <a:ext uri="{FF2B5EF4-FFF2-40B4-BE49-F238E27FC236}">
              <a16:creationId xmlns:a16="http://schemas.microsoft.com/office/drawing/2014/main" id="{E7D38316-B221-A5AA-A37E-B312ED8EDE6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6" name="Text Box 59">
          <a:extLst>
            <a:ext uri="{FF2B5EF4-FFF2-40B4-BE49-F238E27FC236}">
              <a16:creationId xmlns:a16="http://schemas.microsoft.com/office/drawing/2014/main" id="{857B427A-3178-427D-251E-2FBC4A10E79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7" name="Text Box 59">
          <a:extLst>
            <a:ext uri="{FF2B5EF4-FFF2-40B4-BE49-F238E27FC236}">
              <a16:creationId xmlns:a16="http://schemas.microsoft.com/office/drawing/2014/main" id="{1A502019-A6CA-510D-F79A-91E15CBBA23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8" name="Text Box 59">
          <a:extLst>
            <a:ext uri="{FF2B5EF4-FFF2-40B4-BE49-F238E27FC236}">
              <a16:creationId xmlns:a16="http://schemas.microsoft.com/office/drawing/2014/main" id="{7A902944-4370-8787-720E-929A849B351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09" name="Text Box 59">
          <a:extLst>
            <a:ext uri="{FF2B5EF4-FFF2-40B4-BE49-F238E27FC236}">
              <a16:creationId xmlns:a16="http://schemas.microsoft.com/office/drawing/2014/main" id="{303EF504-5E56-8E2C-D98A-818A93412E4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0" name="Text Box 59">
          <a:extLst>
            <a:ext uri="{FF2B5EF4-FFF2-40B4-BE49-F238E27FC236}">
              <a16:creationId xmlns:a16="http://schemas.microsoft.com/office/drawing/2014/main" id="{3F38E70D-2A89-807B-00DD-C6ABB68B073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1" name="Text Box 59">
          <a:extLst>
            <a:ext uri="{FF2B5EF4-FFF2-40B4-BE49-F238E27FC236}">
              <a16:creationId xmlns:a16="http://schemas.microsoft.com/office/drawing/2014/main" id="{3B637307-6737-B6D4-4906-8236D31580B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2" name="Text Box 59">
          <a:extLst>
            <a:ext uri="{FF2B5EF4-FFF2-40B4-BE49-F238E27FC236}">
              <a16:creationId xmlns:a16="http://schemas.microsoft.com/office/drawing/2014/main" id="{98F3C113-D55A-3708-30DC-B7501C39CA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3" name="Text Box 59">
          <a:extLst>
            <a:ext uri="{FF2B5EF4-FFF2-40B4-BE49-F238E27FC236}">
              <a16:creationId xmlns:a16="http://schemas.microsoft.com/office/drawing/2014/main" id="{C8DA13C4-E399-1457-D2ED-77F42BE393B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4" name="Text Box 59">
          <a:extLst>
            <a:ext uri="{FF2B5EF4-FFF2-40B4-BE49-F238E27FC236}">
              <a16:creationId xmlns:a16="http://schemas.microsoft.com/office/drawing/2014/main" id="{641136AA-EF25-3E21-542B-0844BFD59C5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5" name="Text Box 59">
          <a:extLst>
            <a:ext uri="{FF2B5EF4-FFF2-40B4-BE49-F238E27FC236}">
              <a16:creationId xmlns:a16="http://schemas.microsoft.com/office/drawing/2014/main" id="{D2657596-C9FD-F63D-CB6D-EB7D4DD2793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6" name="Text Box 59">
          <a:extLst>
            <a:ext uri="{FF2B5EF4-FFF2-40B4-BE49-F238E27FC236}">
              <a16:creationId xmlns:a16="http://schemas.microsoft.com/office/drawing/2014/main" id="{D2C1AC4D-E8BB-17BE-5710-6A5B8A86CC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7" name="Text Box 59">
          <a:extLst>
            <a:ext uri="{FF2B5EF4-FFF2-40B4-BE49-F238E27FC236}">
              <a16:creationId xmlns:a16="http://schemas.microsoft.com/office/drawing/2014/main" id="{77F02202-D030-F0A6-8E3B-FAD4B17B35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8" name="Text Box 59">
          <a:extLst>
            <a:ext uri="{FF2B5EF4-FFF2-40B4-BE49-F238E27FC236}">
              <a16:creationId xmlns:a16="http://schemas.microsoft.com/office/drawing/2014/main" id="{5A6D9B59-5A06-A322-3885-D6567A69BB9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19" name="Text Box 59">
          <a:extLst>
            <a:ext uri="{FF2B5EF4-FFF2-40B4-BE49-F238E27FC236}">
              <a16:creationId xmlns:a16="http://schemas.microsoft.com/office/drawing/2014/main" id="{215EB8DA-D44F-FD2C-67A6-D1757288C08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0" name="Text Box 59">
          <a:extLst>
            <a:ext uri="{FF2B5EF4-FFF2-40B4-BE49-F238E27FC236}">
              <a16:creationId xmlns:a16="http://schemas.microsoft.com/office/drawing/2014/main" id="{F2034675-EBDF-6D2C-E59B-513CA94BCDB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1" name="Text Box 59">
          <a:extLst>
            <a:ext uri="{FF2B5EF4-FFF2-40B4-BE49-F238E27FC236}">
              <a16:creationId xmlns:a16="http://schemas.microsoft.com/office/drawing/2014/main" id="{49A2EDDB-F768-FDE9-D76C-6C5055D675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2" name="Text Box 59">
          <a:extLst>
            <a:ext uri="{FF2B5EF4-FFF2-40B4-BE49-F238E27FC236}">
              <a16:creationId xmlns:a16="http://schemas.microsoft.com/office/drawing/2014/main" id="{B66EBABC-F0D9-3999-8FB9-9DCC1ECFAF8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3" name="Text Box 59">
          <a:extLst>
            <a:ext uri="{FF2B5EF4-FFF2-40B4-BE49-F238E27FC236}">
              <a16:creationId xmlns:a16="http://schemas.microsoft.com/office/drawing/2014/main" id="{49DD8660-62B1-E567-F0CA-17137111B504}"/>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4" name="Text Box 59">
          <a:extLst>
            <a:ext uri="{FF2B5EF4-FFF2-40B4-BE49-F238E27FC236}">
              <a16:creationId xmlns:a16="http://schemas.microsoft.com/office/drawing/2014/main" id="{A8AD0E3E-9AFC-1079-B2E1-ACAC0724615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5" name="Text Box 59">
          <a:extLst>
            <a:ext uri="{FF2B5EF4-FFF2-40B4-BE49-F238E27FC236}">
              <a16:creationId xmlns:a16="http://schemas.microsoft.com/office/drawing/2014/main" id="{0BDB7FA7-A763-4D11-331D-2177B9EA8FB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6" name="Text Box 59">
          <a:extLst>
            <a:ext uri="{FF2B5EF4-FFF2-40B4-BE49-F238E27FC236}">
              <a16:creationId xmlns:a16="http://schemas.microsoft.com/office/drawing/2014/main" id="{94362B22-5401-1E26-585F-AFEC16510E7A}"/>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7" name="Text Box 59">
          <a:extLst>
            <a:ext uri="{FF2B5EF4-FFF2-40B4-BE49-F238E27FC236}">
              <a16:creationId xmlns:a16="http://schemas.microsoft.com/office/drawing/2014/main" id="{A5287276-724F-CBB8-F943-1337A95A75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8" name="Text Box 59">
          <a:extLst>
            <a:ext uri="{FF2B5EF4-FFF2-40B4-BE49-F238E27FC236}">
              <a16:creationId xmlns:a16="http://schemas.microsoft.com/office/drawing/2014/main" id="{1F2F0C66-938F-59C6-F50B-13780FB7830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29" name="Text Box 59">
          <a:extLst>
            <a:ext uri="{FF2B5EF4-FFF2-40B4-BE49-F238E27FC236}">
              <a16:creationId xmlns:a16="http://schemas.microsoft.com/office/drawing/2014/main" id="{0DEFBB30-DF5F-0559-8FCD-74ED535CB17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0" name="Text Box 59">
          <a:extLst>
            <a:ext uri="{FF2B5EF4-FFF2-40B4-BE49-F238E27FC236}">
              <a16:creationId xmlns:a16="http://schemas.microsoft.com/office/drawing/2014/main" id="{42881CE8-C831-9D36-D29B-5F23638807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1" name="Text Box 59">
          <a:extLst>
            <a:ext uri="{FF2B5EF4-FFF2-40B4-BE49-F238E27FC236}">
              <a16:creationId xmlns:a16="http://schemas.microsoft.com/office/drawing/2014/main" id="{34A6EE59-6869-A0DF-0C90-9FA4C0BC831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2" name="Text Box 59">
          <a:extLst>
            <a:ext uri="{FF2B5EF4-FFF2-40B4-BE49-F238E27FC236}">
              <a16:creationId xmlns:a16="http://schemas.microsoft.com/office/drawing/2014/main" id="{320B4FA6-CECF-693B-ABED-88182A604E58}"/>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3" name="Text Box 59">
          <a:extLst>
            <a:ext uri="{FF2B5EF4-FFF2-40B4-BE49-F238E27FC236}">
              <a16:creationId xmlns:a16="http://schemas.microsoft.com/office/drawing/2014/main" id="{D33C8CA3-C9AF-198B-7E1A-FCD894EC357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4" name="Text Box 59">
          <a:extLst>
            <a:ext uri="{FF2B5EF4-FFF2-40B4-BE49-F238E27FC236}">
              <a16:creationId xmlns:a16="http://schemas.microsoft.com/office/drawing/2014/main" id="{46E4C756-C64D-42D0-6E03-3BA59397674B}"/>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5" name="Text Box 59">
          <a:extLst>
            <a:ext uri="{FF2B5EF4-FFF2-40B4-BE49-F238E27FC236}">
              <a16:creationId xmlns:a16="http://schemas.microsoft.com/office/drawing/2014/main" id="{40DE4C9D-9824-F09D-9B33-F76AF2B88CA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6" name="Text Box 59">
          <a:extLst>
            <a:ext uri="{FF2B5EF4-FFF2-40B4-BE49-F238E27FC236}">
              <a16:creationId xmlns:a16="http://schemas.microsoft.com/office/drawing/2014/main" id="{D060E7C4-D541-042A-B739-C680B9D08AA2}"/>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7" name="Text Box 59">
          <a:extLst>
            <a:ext uri="{FF2B5EF4-FFF2-40B4-BE49-F238E27FC236}">
              <a16:creationId xmlns:a16="http://schemas.microsoft.com/office/drawing/2014/main" id="{853E4B72-690F-2BCD-B903-8959097775D7}"/>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8" name="Text Box 59">
          <a:extLst>
            <a:ext uri="{FF2B5EF4-FFF2-40B4-BE49-F238E27FC236}">
              <a16:creationId xmlns:a16="http://schemas.microsoft.com/office/drawing/2014/main" id="{3A796BCD-965F-226A-A31F-1366E51E990F}"/>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39" name="Text Box 59">
          <a:extLst>
            <a:ext uri="{FF2B5EF4-FFF2-40B4-BE49-F238E27FC236}">
              <a16:creationId xmlns:a16="http://schemas.microsoft.com/office/drawing/2014/main" id="{16213454-00C8-1F4B-6EFC-B829B1C68D1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0" name="Text Box 59">
          <a:extLst>
            <a:ext uri="{FF2B5EF4-FFF2-40B4-BE49-F238E27FC236}">
              <a16:creationId xmlns:a16="http://schemas.microsoft.com/office/drawing/2014/main" id="{2B4FB9FB-CF8E-F5C3-1517-8F19214EBBF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1" name="Text Box 59">
          <a:extLst>
            <a:ext uri="{FF2B5EF4-FFF2-40B4-BE49-F238E27FC236}">
              <a16:creationId xmlns:a16="http://schemas.microsoft.com/office/drawing/2014/main" id="{40F185EA-AB16-18C9-AC1D-F1A53DE6FFA3}"/>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2" name="Text Box 59">
          <a:extLst>
            <a:ext uri="{FF2B5EF4-FFF2-40B4-BE49-F238E27FC236}">
              <a16:creationId xmlns:a16="http://schemas.microsoft.com/office/drawing/2014/main" id="{17AEFC3F-8430-D709-4AE4-FC4197FEDD8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3" name="Text Box 59">
          <a:extLst>
            <a:ext uri="{FF2B5EF4-FFF2-40B4-BE49-F238E27FC236}">
              <a16:creationId xmlns:a16="http://schemas.microsoft.com/office/drawing/2014/main" id="{0116ED3E-55D1-E775-7EF7-7A24F43B871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4" name="Text Box 59">
          <a:extLst>
            <a:ext uri="{FF2B5EF4-FFF2-40B4-BE49-F238E27FC236}">
              <a16:creationId xmlns:a16="http://schemas.microsoft.com/office/drawing/2014/main" id="{294B489E-6487-277F-5B05-5AC32391F79D}"/>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5" name="Text Box 59">
          <a:extLst>
            <a:ext uri="{FF2B5EF4-FFF2-40B4-BE49-F238E27FC236}">
              <a16:creationId xmlns:a16="http://schemas.microsoft.com/office/drawing/2014/main" id="{3DE45A88-FD0B-D0D7-0CF3-5EA23F61A48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6" name="Text Box 59">
          <a:extLst>
            <a:ext uri="{FF2B5EF4-FFF2-40B4-BE49-F238E27FC236}">
              <a16:creationId xmlns:a16="http://schemas.microsoft.com/office/drawing/2014/main" id="{05EEC74D-33CB-70A5-5867-98C3713F20E1}"/>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7" name="Text Box 59">
          <a:extLst>
            <a:ext uri="{FF2B5EF4-FFF2-40B4-BE49-F238E27FC236}">
              <a16:creationId xmlns:a16="http://schemas.microsoft.com/office/drawing/2014/main" id="{3600B280-0134-75F5-0891-1B9E0AF57579}"/>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8" name="Text Box 59">
          <a:extLst>
            <a:ext uri="{FF2B5EF4-FFF2-40B4-BE49-F238E27FC236}">
              <a16:creationId xmlns:a16="http://schemas.microsoft.com/office/drawing/2014/main" id="{F06EF2EA-F593-390B-D117-178887BF30BC}"/>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49" name="Text Box 59">
          <a:extLst>
            <a:ext uri="{FF2B5EF4-FFF2-40B4-BE49-F238E27FC236}">
              <a16:creationId xmlns:a16="http://schemas.microsoft.com/office/drawing/2014/main" id="{9A332B80-8D3C-864B-5A8B-933293F4F69E}"/>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0" name="Text Box 59">
          <a:extLst>
            <a:ext uri="{FF2B5EF4-FFF2-40B4-BE49-F238E27FC236}">
              <a16:creationId xmlns:a16="http://schemas.microsoft.com/office/drawing/2014/main" id="{D8CF1F2B-2312-F9FD-8BEA-325D0488E45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1" name="Text Box 59">
          <a:extLst>
            <a:ext uri="{FF2B5EF4-FFF2-40B4-BE49-F238E27FC236}">
              <a16:creationId xmlns:a16="http://schemas.microsoft.com/office/drawing/2014/main" id="{CBBE071B-F10E-1C67-AA25-16B9D8835946}"/>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32</xdr:row>
      <xdr:rowOff>0</xdr:rowOff>
    </xdr:from>
    <xdr:to>
      <xdr:col>19</xdr:col>
      <xdr:colOff>0</xdr:colOff>
      <xdr:row>32</xdr:row>
      <xdr:rowOff>171450</xdr:rowOff>
    </xdr:to>
    <xdr:sp macro="" textlink="">
      <xdr:nvSpPr>
        <xdr:cNvPr id="4252" name="Text Box 59">
          <a:extLst>
            <a:ext uri="{FF2B5EF4-FFF2-40B4-BE49-F238E27FC236}">
              <a16:creationId xmlns:a16="http://schemas.microsoft.com/office/drawing/2014/main" id="{A0EA241F-F6B0-FB45-5A12-A2CE78F5D780}"/>
            </a:ext>
          </a:extLst>
        </xdr:cNvPr>
        <xdr:cNvSpPr txBox="1">
          <a:spLocks noChangeArrowheads="1"/>
        </xdr:cNvSpPr>
      </xdr:nvSpPr>
      <xdr:spPr bwMode="auto">
        <a:xfrm>
          <a:off x="2819400" y="4514850"/>
          <a:ext cx="20955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4254" name="Text Box 63">
          <a:extLst>
            <a:ext uri="{FF2B5EF4-FFF2-40B4-BE49-F238E27FC236}">
              <a16:creationId xmlns:a16="http://schemas.microsoft.com/office/drawing/2014/main" id="{3AAA714B-4950-853B-9DE1-3D329D1C368E}"/>
            </a:ext>
          </a:extLst>
        </xdr:cNvPr>
        <xdr:cNvSpPr txBox="1">
          <a:spLocks noChangeArrowheads="1"/>
        </xdr:cNvSpPr>
      </xdr:nvSpPr>
      <xdr:spPr bwMode="auto">
        <a:xfrm>
          <a:off x="4448175" y="2781300"/>
          <a:ext cx="38100" cy="171450"/>
        </a:xfrm>
        <a:prstGeom prst="rect">
          <a:avLst/>
        </a:prstGeom>
        <a:noFill/>
        <a:ln>
          <a:noFill/>
        </a:ln>
      </xdr:spPr>
      <xdr:txBody>
        <a:bodyPr vertOverflow="clip" wrap="square" lIns="0" tIns="18288" rIns="27432" bIns="18288" anchor="ctr" upright="1"/>
        <a:lstStyle/>
        <a:p>
          <a:pPr algn="r"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666750</xdr:colOff>
      <xdr:row>10</xdr:row>
      <xdr:rowOff>123825</xdr:rowOff>
    </xdr:from>
    <xdr:to>
      <xdr:col>16</xdr:col>
      <xdr:colOff>161925</xdr:colOff>
      <xdr:row>42</xdr:row>
      <xdr:rowOff>142875</xdr:rowOff>
    </xdr:to>
    <xdr:pic>
      <xdr:nvPicPr>
        <xdr:cNvPr id="5268" name="図 23">
          <a:extLst>
            <a:ext uri="{FF2B5EF4-FFF2-40B4-BE49-F238E27FC236}">
              <a16:creationId xmlns:a16="http://schemas.microsoft.com/office/drawing/2014/main" id="{135A364F-A4D8-A73B-FA83-9BB4821050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14" t="20901" r="46422" b="6602"/>
        <a:stretch>
          <a:fillRect/>
        </a:stretch>
      </xdr:blipFill>
      <xdr:spPr bwMode="auto">
        <a:xfrm>
          <a:off x="4095750" y="1838325"/>
          <a:ext cx="7038975" cy="550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352424</xdr:colOff>
      <xdr:row>11</xdr:row>
      <xdr:rowOff>133349</xdr:rowOff>
    </xdr:from>
    <xdr:to>
      <xdr:col>5</xdr:col>
      <xdr:colOff>514349</xdr:colOff>
      <xdr:row>24</xdr:row>
      <xdr:rowOff>142874</xdr:rowOff>
    </xdr:to>
    <xdr:sp macro="" textlink="">
      <xdr:nvSpPr>
        <xdr:cNvPr id="3" name="正方形/長方形 2">
          <a:extLst>
            <a:ext uri="{FF2B5EF4-FFF2-40B4-BE49-F238E27FC236}">
              <a16:creationId xmlns:a16="http://schemas.microsoft.com/office/drawing/2014/main" id="{47841DAC-2588-C804-2759-1286DAAC37CC}"/>
            </a:ext>
          </a:extLst>
        </xdr:cNvPr>
        <xdr:cNvSpPr/>
      </xdr:nvSpPr>
      <xdr:spPr>
        <a:xfrm>
          <a:off x="352424" y="2019299"/>
          <a:ext cx="3590925" cy="2238375"/>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令和４年４月１日から９月３０日（以下「令和４年度前期」という。年度の中途で労働保険事務を委託したものについては、その委託年月日以降から令和４年９月３０日まで）及び令和４年１０月１日から令和５年３月３１日（以下「令和４年度後期」という。年度の中途で労働保険事務を委託したものについては、その委託年月日以降から令和５年３月３１日まで）までに使用した労災保険対象労働者数（各月の末日（賃金締切日がある場合には各月の末日の直前の賃金締切日）の数）と、雇用保険対象被保険者の数及び賃金の総額を各欄の区分により記入し、そ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及びⓓ</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欄には、ⓐ欄、ⓑ欄、ⓒ欄及びⓓ欄の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円未満の端数を切り捨てた額をそれぞれ記入し、ⓔ欄及びⓕ欄には、ⓐ欄とⓑ欄の額を合算した額及びⓒ欄とⓓ欄の額を合算した額（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円未満の端数は切り捨てる）を記入する。）をそれぞれの欄に記入してください。</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なお、合計額の１ヵ月平均使用労働者数及び１ヵ月平均被保険者数については、次により記入してください。</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（２）「１ヵ月平均被保険者数」欄には、前年度にける１ヵ月平均被保険者数（小数点以下）の端数があるときは、これを切り捨てた数）を記入してください。</a:t>
          </a: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ただし、計算の結果が１名未満の場合は、切上げて１名としてください。また、平均人数に「賞与人数」は含めません。</a:t>
          </a:r>
        </a:p>
      </xdr:txBody>
    </xdr:sp>
    <xdr:clientData/>
  </xdr:twoCellAnchor>
  <xdr:twoCellAnchor>
    <xdr:from>
      <xdr:col>0</xdr:col>
      <xdr:colOff>157162</xdr:colOff>
      <xdr:row>1</xdr:row>
      <xdr:rowOff>52389</xdr:rowOff>
    </xdr:from>
    <xdr:to>
      <xdr:col>5</xdr:col>
      <xdr:colOff>319087</xdr:colOff>
      <xdr:row>7</xdr:row>
      <xdr:rowOff>123825</xdr:rowOff>
    </xdr:to>
    <xdr:sp macro="" textlink="">
      <xdr:nvSpPr>
        <xdr:cNvPr id="4" name="正方形/長方形 3">
          <a:extLst>
            <a:ext uri="{FF2B5EF4-FFF2-40B4-BE49-F238E27FC236}">
              <a16:creationId xmlns:a16="http://schemas.microsoft.com/office/drawing/2014/main" id="{3FE9CA04-0805-90F6-657D-B4E3D29C8DB8}"/>
            </a:ext>
          </a:extLst>
        </xdr:cNvPr>
        <xdr:cNvSpPr/>
      </xdr:nvSpPr>
      <xdr:spPr>
        <a:xfrm>
          <a:off x="157162" y="223839"/>
          <a:ext cx="3590925" cy="1100136"/>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１．記入要領、記載例及び裏面の留意事項を参照の上、該当欄に必ず記入してください。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なお、本様式は２枚複写式になっています。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52388</xdr:rowOff>
    </xdr:to>
    <xdr:sp macro="" textlink="">
      <xdr:nvSpPr>
        <xdr:cNvPr id="5" name="正方形/長方形 4">
          <a:extLst>
            <a:ext uri="{FF2B5EF4-FFF2-40B4-BE49-F238E27FC236}">
              <a16:creationId xmlns:a16="http://schemas.microsoft.com/office/drawing/2014/main" id="{7E8AF12D-EDB2-A4FB-6A87-B7172A6700D5}"/>
            </a:ext>
          </a:extLst>
        </xdr:cNvPr>
        <xdr:cNvSpPr/>
      </xdr:nvSpPr>
      <xdr:spPr>
        <a:xfrm>
          <a:off x="4076701" y="247651"/>
          <a:ext cx="6991350" cy="661987"/>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7D3BB4C0-BB6D-6427-C4A2-3812D527E15D}"/>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B85A1F0A-6720-662D-CFD3-D1B330C6AF1B}"/>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566D6A65-185D-5986-2F4B-CCF531000D9A}"/>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6095EBE2-95F4-CCA1-CA0B-BC27AD047C2F}"/>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9C178D14-1E28-0108-CBD2-3A85C32F050F}"/>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EA010502-EDDB-FA1E-2040-B84C4774F749}"/>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BA5556C0-D0BB-6BA2-4B79-6617ACE2A845}"/>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（１）令和５年度の賃金総額の見込額が前年度の賃金総額の５０／１００以上、２００／１００以下の場合には、「㋭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lnSpc>
              <a:spcPts val="800"/>
            </a:lnSpc>
          </a:pP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令和５年度における１日平均被保険者の見込数（延使用労働者数を所定労働日数で除したもの）を、㋺欄は令和５年度における１ヵ月平均被保険者の見込数（使用労働者全員が雇用保険法の適用を受ける場合は、前期㋑欄の１日平均使用労働者の見込数）を、㋩欄は、令和５年度の支払賃金総額の見込額を、㋥欄は、令和５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円未満の端数があるきは、この端数を切り捨てた額）を記入します。</a:t>
          </a:r>
        </a:p>
      </xdr:txBody>
    </xdr:sp>
    <xdr:clientData/>
  </xdr:twoCellAnchor>
  <xdr:twoCellAnchor>
    <xdr:from>
      <xdr:col>15</xdr:col>
      <xdr:colOff>19050</xdr:colOff>
      <xdr:row>5</xdr:row>
      <xdr:rowOff>52388</xdr:rowOff>
    </xdr:from>
    <xdr:to>
      <xdr:col>15</xdr:col>
      <xdr:colOff>219075</xdr:colOff>
      <xdr:row>11</xdr:row>
      <xdr:rowOff>123825</xdr:rowOff>
    </xdr:to>
    <xdr:cxnSp macro="">
      <xdr:nvCxnSpPr>
        <xdr:cNvPr id="13" name="直線矢印コネクタ 12">
          <a:extLst>
            <a:ext uri="{FF2B5EF4-FFF2-40B4-BE49-F238E27FC236}">
              <a16:creationId xmlns:a16="http://schemas.microsoft.com/office/drawing/2014/main" id="{084B8EDC-9B7B-E37A-C9A1-CDCDC50134A7}"/>
            </a:ext>
          </a:extLst>
        </xdr:cNvPr>
        <xdr:cNvCxnSpPr/>
      </xdr:nvCxnSpPr>
      <xdr:spPr>
        <a:xfrm>
          <a:off x="10306050" y="909638"/>
          <a:ext cx="200025" cy="11001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76200</xdr:colOff>
      <xdr:row>13</xdr:row>
      <xdr:rowOff>95250</xdr:rowOff>
    </xdr:to>
    <xdr:cxnSp macro="">
      <xdr:nvCxnSpPr>
        <xdr:cNvPr id="14" name="直線矢印コネクタ 13">
          <a:extLst>
            <a:ext uri="{FF2B5EF4-FFF2-40B4-BE49-F238E27FC236}">
              <a16:creationId xmlns:a16="http://schemas.microsoft.com/office/drawing/2014/main" id="{A930BD69-1739-04AA-3D9E-5790CCAF56A2}"/>
            </a:ext>
          </a:extLst>
        </xdr:cNvPr>
        <xdr:cNvCxnSpPr/>
      </xdr:nvCxnSpPr>
      <xdr:spPr>
        <a:xfrm>
          <a:off x="10072688" y="1171575"/>
          <a:ext cx="290512" cy="11525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142875</xdr:colOff>
      <xdr:row>9</xdr:row>
      <xdr:rowOff>147638</xdr:rowOff>
    </xdr:from>
    <xdr:to>
      <xdr:col>11</xdr:col>
      <xdr:colOff>28575</xdr:colOff>
      <xdr:row>35</xdr:row>
      <xdr:rowOff>28575</xdr:rowOff>
    </xdr:to>
    <xdr:cxnSp macro="">
      <xdr:nvCxnSpPr>
        <xdr:cNvPr id="15" name="直線矢印コネクタ 14">
          <a:extLst>
            <a:ext uri="{FF2B5EF4-FFF2-40B4-BE49-F238E27FC236}">
              <a16:creationId xmlns:a16="http://schemas.microsoft.com/office/drawing/2014/main" id="{3247B5AC-F84F-0134-6CFF-619E995908EF}"/>
            </a:ext>
          </a:extLst>
        </xdr:cNvPr>
        <xdr:cNvCxnSpPr>
          <a:stCxn id="7" idx="2"/>
        </xdr:cNvCxnSpPr>
      </xdr:nvCxnSpPr>
      <xdr:spPr>
        <a:xfrm flipH="1">
          <a:off x="6315075" y="1690688"/>
          <a:ext cx="1257300" cy="4338637"/>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51DDD2F4-F4F3-8856-7D35-6BCD0E2E745C}"/>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476250</xdr:colOff>
      <xdr:row>14</xdr:row>
      <xdr:rowOff>104775</xdr:rowOff>
    </xdr:to>
    <xdr:cxnSp macro="">
      <xdr:nvCxnSpPr>
        <xdr:cNvPr id="17" name="直線矢印コネクタ 16">
          <a:extLst>
            <a:ext uri="{FF2B5EF4-FFF2-40B4-BE49-F238E27FC236}">
              <a16:creationId xmlns:a16="http://schemas.microsoft.com/office/drawing/2014/main" id="{5510C07D-4003-4D11-0947-9705DDE5A2EF}"/>
            </a:ext>
          </a:extLst>
        </xdr:cNvPr>
        <xdr:cNvCxnSpPr/>
      </xdr:nvCxnSpPr>
      <xdr:spPr>
        <a:xfrm>
          <a:off x="3962400" y="1628775"/>
          <a:ext cx="3371850" cy="8763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447675</xdr:colOff>
      <xdr:row>12</xdr:row>
      <xdr:rowOff>0</xdr:rowOff>
    </xdr:to>
    <xdr:cxnSp macro="">
      <xdr:nvCxnSpPr>
        <xdr:cNvPr id="18" name="直線矢印コネクタ 17">
          <a:extLst>
            <a:ext uri="{FF2B5EF4-FFF2-40B4-BE49-F238E27FC236}">
              <a16:creationId xmlns:a16="http://schemas.microsoft.com/office/drawing/2014/main" id="{52E253B1-EE32-223A-DBCB-84513D304601}"/>
            </a:ext>
          </a:extLst>
        </xdr:cNvPr>
        <xdr:cNvCxnSpPr/>
      </xdr:nvCxnSpPr>
      <xdr:spPr>
        <a:xfrm>
          <a:off x="3962400" y="1885950"/>
          <a:ext cx="4714875" cy="17145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209550</xdr:colOff>
      <xdr:row>35</xdr:row>
      <xdr:rowOff>19050</xdr:rowOff>
    </xdr:to>
    <xdr:cxnSp macro="">
      <xdr:nvCxnSpPr>
        <xdr:cNvPr id="19" name="直線矢印コネクタ 18">
          <a:extLst>
            <a:ext uri="{FF2B5EF4-FFF2-40B4-BE49-F238E27FC236}">
              <a16:creationId xmlns:a16="http://schemas.microsoft.com/office/drawing/2014/main" id="{42463F52-C0C3-0C5E-0283-ED48E43F6B21}"/>
            </a:ext>
          </a:extLst>
        </xdr:cNvPr>
        <xdr:cNvCxnSpPr>
          <a:stCxn id="11" idx="3"/>
        </xdr:cNvCxnSpPr>
      </xdr:nvCxnSpPr>
      <xdr:spPr>
        <a:xfrm>
          <a:off x="3938587" y="4607719"/>
          <a:ext cx="385763" cy="1412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32</xdr:row>
      <xdr:rowOff>138112</xdr:rowOff>
    </xdr:from>
    <xdr:to>
      <xdr:col>10</xdr:col>
      <xdr:colOff>481013</xdr:colOff>
      <xdr:row>35</xdr:row>
      <xdr:rowOff>47625</xdr:rowOff>
    </xdr:to>
    <xdr:cxnSp macro="">
      <xdr:nvCxnSpPr>
        <xdr:cNvPr id="20" name="直線矢印コネクタ 19">
          <a:extLst>
            <a:ext uri="{FF2B5EF4-FFF2-40B4-BE49-F238E27FC236}">
              <a16:creationId xmlns:a16="http://schemas.microsoft.com/office/drawing/2014/main" id="{502BAD36-C3BF-D5D2-6C02-5FC0708B920F}"/>
            </a:ext>
          </a:extLst>
        </xdr:cNvPr>
        <xdr:cNvCxnSpPr>
          <a:stCxn id="12" idx="3"/>
        </xdr:cNvCxnSpPr>
      </xdr:nvCxnSpPr>
      <xdr:spPr>
        <a:xfrm>
          <a:off x="3938587" y="5624512"/>
          <a:ext cx="3400426" cy="423863"/>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8FAB619-95B3-3E0E-2A24-4A8A106929D6}"/>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CF7F6004-1726-D42A-21B2-856710E30FFB}"/>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8"/>
  <sheetViews>
    <sheetView showGridLines="0" showZeros="0" tabSelected="1" topLeftCell="B8" zoomScaleNormal="100" workbookViewId="0">
      <selection activeCell="AQ31" sqref="AQ31:AW31"/>
    </sheetView>
  </sheetViews>
  <sheetFormatPr defaultRowHeight="13.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 style="19" customWidth="1"/>
    <col min="72" max="72" width="0.375" style="19" customWidth="1"/>
    <col min="73" max="73" width="0.75" style="19" customWidth="1"/>
    <col min="74" max="74" width="1.7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5" customHeight="1"/>
    <row r="2" spans="2:84" ht="3" customHeight="1">
      <c r="B2" s="96"/>
      <c r="C2" s="96"/>
      <c r="D2" s="96"/>
      <c r="E2" s="96"/>
      <c r="F2" s="96"/>
      <c r="G2" s="96"/>
      <c r="H2" s="96"/>
      <c r="I2" s="96"/>
      <c r="J2" s="96"/>
      <c r="K2" s="96"/>
      <c r="L2" s="96"/>
      <c r="M2" s="96"/>
      <c r="N2" s="96"/>
      <c r="O2" s="96"/>
      <c r="P2" s="96"/>
      <c r="Q2" s="96"/>
      <c r="R2" s="96"/>
      <c r="S2" s="96"/>
      <c r="T2" s="96"/>
      <c r="U2" s="96"/>
      <c r="V2" s="96"/>
      <c r="W2" s="96"/>
      <c r="X2" s="96"/>
      <c r="Y2" s="97" t="s">
        <v>0</v>
      </c>
      <c r="Z2" s="97"/>
      <c r="AA2" s="97"/>
      <c r="AB2" s="97"/>
      <c r="AC2" s="97"/>
      <c r="AD2" s="97"/>
      <c r="AE2" s="97"/>
      <c r="AF2" s="97"/>
      <c r="AG2" s="97"/>
      <c r="AH2" s="97"/>
      <c r="AI2" s="97"/>
      <c r="AJ2" s="97"/>
      <c r="AK2" s="97"/>
      <c r="AL2" s="97"/>
      <c r="AM2" s="97"/>
      <c r="AN2" s="97"/>
      <c r="AO2" s="97"/>
      <c r="AP2" s="97"/>
      <c r="AQ2" s="98" t="s">
        <v>1</v>
      </c>
      <c r="AR2" s="98"/>
      <c r="AS2" s="98"/>
      <c r="AT2" s="98"/>
      <c r="AU2" s="98"/>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row>
    <row r="3" spans="2:84" ht="14.25" customHeight="1">
      <c r="B3" s="99" t="s">
        <v>2</v>
      </c>
      <c r="C3" s="99"/>
      <c r="D3" s="99"/>
      <c r="E3" s="99"/>
      <c r="F3" s="99"/>
      <c r="G3" s="99"/>
      <c r="H3" s="99"/>
      <c r="I3" s="99"/>
      <c r="J3" s="96"/>
      <c r="K3" s="96"/>
      <c r="L3" s="96"/>
      <c r="M3" s="96"/>
      <c r="N3" s="96"/>
      <c r="O3" s="96"/>
      <c r="P3" s="96"/>
      <c r="Q3" s="96"/>
      <c r="R3" s="96"/>
      <c r="S3" s="96"/>
      <c r="T3" s="96"/>
      <c r="U3" s="96"/>
      <c r="V3" s="96"/>
      <c r="W3" s="96"/>
      <c r="X3" s="96"/>
      <c r="Y3" s="97"/>
      <c r="Z3" s="97"/>
      <c r="AA3" s="97"/>
      <c r="AB3" s="97"/>
      <c r="AC3" s="97"/>
      <c r="AD3" s="97"/>
      <c r="AE3" s="97"/>
      <c r="AF3" s="97"/>
      <c r="AG3" s="97"/>
      <c r="AH3" s="97"/>
      <c r="AI3" s="97"/>
      <c r="AJ3" s="97"/>
      <c r="AK3" s="97"/>
      <c r="AL3" s="97"/>
      <c r="AM3" s="97"/>
      <c r="AN3" s="97"/>
      <c r="AO3" s="97"/>
      <c r="AP3" s="97"/>
      <c r="AQ3" s="98"/>
      <c r="AR3" s="98"/>
      <c r="AS3" s="98"/>
      <c r="AT3" s="98"/>
      <c r="AU3" s="98"/>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row>
    <row r="4" spans="2:84" ht="6" customHeight="1">
      <c r="B4" s="96"/>
      <c r="C4" s="96"/>
      <c r="D4" s="96"/>
      <c r="E4" s="96"/>
      <c r="F4" s="96"/>
      <c r="G4" s="96"/>
      <c r="H4" s="96"/>
      <c r="I4" s="96"/>
      <c r="J4" s="96"/>
      <c r="K4" s="96"/>
      <c r="L4" s="96"/>
      <c r="M4" s="96"/>
      <c r="N4" s="96"/>
      <c r="O4" s="96"/>
      <c r="P4" s="96"/>
      <c r="Q4" s="96"/>
      <c r="R4" s="96"/>
      <c r="S4" s="96"/>
      <c r="T4" s="96"/>
      <c r="U4" s="96"/>
      <c r="V4" s="96"/>
      <c r="W4" s="96"/>
      <c r="X4" s="96"/>
      <c r="Y4" s="97"/>
      <c r="Z4" s="97"/>
      <c r="AA4" s="97"/>
      <c r="AB4" s="97"/>
      <c r="AC4" s="97"/>
      <c r="AD4" s="97"/>
      <c r="AE4" s="97"/>
      <c r="AF4" s="97"/>
      <c r="AG4" s="97"/>
      <c r="AH4" s="97"/>
      <c r="AI4" s="97"/>
      <c r="AJ4" s="97"/>
      <c r="AK4" s="97"/>
      <c r="AL4" s="97"/>
      <c r="AM4" s="97"/>
      <c r="AN4" s="97"/>
      <c r="AO4" s="97"/>
      <c r="AP4" s="97"/>
      <c r="AQ4" s="98"/>
      <c r="AR4" s="98"/>
      <c r="AS4" s="98"/>
      <c r="AT4" s="98"/>
      <c r="AU4" s="98"/>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row>
    <row r="5" spans="2:84" ht="13.5" customHeight="1">
      <c r="B5" s="20" t="s">
        <v>3</v>
      </c>
      <c r="C5" s="21"/>
      <c r="D5" s="21"/>
      <c r="E5" s="85" t="s">
        <v>4</v>
      </c>
      <c r="F5" s="86"/>
      <c r="G5" s="89" t="s">
        <v>5</v>
      </c>
      <c r="H5" s="90"/>
      <c r="I5" s="85" t="s">
        <v>6</v>
      </c>
      <c r="J5" s="135"/>
      <c r="K5" s="86"/>
      <c r="L5" s="137" t="s">
        <v>7</v>
      </c>
      <c r="M5" s="138"/>
      <c r="N5" s="138"/>
      <c r="O5" s="138"/>
      <c r="P5" s="138"/>
      <c r="Q5" s="139"/>
      <c r="R5" s="85" t="s">
        <v>8</v>
      </c>
      <c r="S5" s="135"/>
      <c r="T5" s="135"/>
      <c r="U5" s="86"/>
      <c r="V5" s="143" t="s">
        <v>9</v>
      </c>
      <c r="W5" s="144"/>
      <c r="X5" s="179" t="s">
        <v>10</v>
      </c>
      <c r="Y5" s="179"/>
      <c r="Z5" s="191"/>
      <c r="AA5" s="191"/>
      <c r="AB5" s="191"/>
      <c r="AC5" s="191"/>
      <c r="AD5" s="191"/>
      <c r="AE5" s="191"/>
      <c r="AF5" s="191"/>
      <c r="AG5" s="191"/>
      <c r="AH5" s="191"/>
      <c r="AI5" s="193" t="s">
        <v>11</v>
      </c>
      <c r="AJ5" s="195"/>
      <c r="AK5" s="103" t="s">
        <v>12</v>
      </c>
      <c r="AL5" s="103"/>
      <c r="AM5" s="105"/>
      <c r="AN5" s="105"/>
      <c r="AO5" s="105"/>
      <c r="AP5" s="103" t="s">
        <v>13</v>
      </c>
      <c r="AQ5" s="103"/>
      <c r="AR5" s="105"/>
      <c r="AS5" s="105"/>
      <c r="AT5" s="105"/>
      <c r="AU5" s="105"/>
      <c r="AV5" s="96"/>
      <c r="AW5" s="115" t="s">
        <v>14</v>
      </c>
      <c r="AX5" s="116"/>
      <c r="AY5" s="116"/>
      <c r="AZ5" s="116"/>
      <c r="BA5" s="116"/>
      <c r="BB5" s="116"/>
      <c r="BC5" s="116"/>
      <c r="BD5" s="116"/>
      <c r="BE5" s="116"/>
      <c r="BF5" s="116"/>
      <c r="BG5" s="116"/>
      <c r="BH5" s="116"/>
      <c r="BI5" s="116"/>
      <c r="BJ5" s="116"/>
      <c r="BK5" s="116"/>
      <c r="BL5" s="116"/>
      <c r="BM5" s="116"/>
      <c r="BN5" s="116"/>
      <c r="BO5" s="116"/>
      <c r="BP5" s="116"/>
      <c r="BQ5" s="116"/>
      <c r="BR5" s="116"/>
      <c r="BS5" s="117"/>
      <c r="BT5" s="118"/>
      <c r="BU5" s="96"/>
      <c r="BV5" s="96"/>
      <c r="BW5" s="119" t="s">
        <v>15</v>
      </c>
      <c r="BX5" s="120"/>
      <c r="BY5" s="120"/>
      <c r="BZ5" s="120"/>
      <c r="CA5" s="120"/>
      <c r="CB5" s="120"/>
      <c r="CC5" s="120"/>
      <c r="CD5" s="121"/>
      <c r="CE5" s="96"/>
    </row>
    <row r="6" spans="2:84" ht="2.25" customHeight="1">
      <c r="B6" s="161" t="s">
        <v>16</v>
      </c>
      <c r="C6" s="162"/>
      <c r="D6" s="162"/>
      <c r="E6" s="87"/>
      <c r="F6" s="88"/>
      <c r="G6" s="91"/>
      <c r="H6" s="92"/>
      <c r="I6" s="87"/>
      <c r="J6" s="136"/>
      <c r="K6" s="88"/>
      <c r="L6" s="140"/>
      <c r="M6" s="141"/>
      <c r="N6" s="141"/>
      <c r="O6" s="141"/>
      <c r="P6" s="141"/>
      <c r="Q6" s="142"/>
      <c r="R6" s="87"/>
      <c r="S6" s="136"/>
      <c r="T6" s="136"/>
      <c r="U6" s="88"/>
      <c r="V6" s="143"/>
      <c r="W6" s="144"/>
      <c r="X6" s="179"/>
      <c r="Y6" s="179"/>
      <c r="Z6" s="191"/>
      <c r="AA6" s="191"/>
      <c r="AB6" s="191"/>
      <c r="AC6" s="191"/>
      <c r="AD6" s="191"/>
      <c r="AE6" s="191"/>
      <c r="AF6" s="191"/>
      <c r="AG6" s="191"/>
      <c r="AH6" s="191"/>
      <c r="AI6" s="193"/>
      <c r="AJ6" s="105"/>
      <c r="AK6" s="103"/>
      <c r="AL6" s="103"/>
      <c r="AM6" s="105"/>
      <c r="AN6" s="105"/>
      <c r="AO6" s="105"/>
      <c r="AP6" s="103"/>
      <c r="AQ6" s="103"/>
      <c r="AR6" s="105"/>
      <c r="AS6" s="105"/>
      <c r="AT6" s="105"/>
      <c r="AU6" s="105"/>
      <c r="AV6" s="96"/>
      <c r="AW6" s="76"/>
      <c r="AX6" s="77"/>
      <c r="AY6" s="77"/>
      <c r="AZ6" s="77"/>
      <c r="BA6" s="77"/>
      <c r="BB6" s="77"/>
      <c r="BC6" s="77"/>
      <c r="BD6" s="77"/>
      <c r="BE6" s="77"/>
      <c r="BF6" s="77"/>
      <c r="BG6" s="77"/>
      <c r="BH6" s="77"/>
      <c r="BI6" s="77"/>
      <c r="BJ6" s="77"/>
      <c r="BK6" s="77"/>
      <c r="BL6" s="77"/>
      <c r="BM6" s="77"/>
      <c r="BN6" s="77"/>
      <c r="BO6" s="77"/>
      <c r="BP6" s="77"/>
      <c r="BQ6" s="77"/>
      <c r="BR6" s="77"/>
      <c r="BS6" s="78"/>
      <c r="BT6" s="118"/>
      <c r="BU6" s="96"/>
      <c r="BV6" s="96"/>
      <c r="BW6" s="22"/>
      <c r="BX6" s="45"/>
      <c r="BY6" s="45"/>
      <c r="BZ6" s="45"/>
      <c r="CA6" s="45"/>
      <c r="CB6" s="45"/>
      <c r="CC6" s="45"/>
      <c r="CD6" s="23"/>
      <c r="CE6" s="96"/>
    </row>
    <row r="7" spans="2:84" ht="5.25" customHeight="1">
      <c r="B7" s="163"/>
      <c r="C7" s="164"/>
      <c r="D7" s="165"/>
      <c r="E7" s="169" t="s">
        <v>214</v>
      </c>
      <c r="F7" s="171" t="s">
        <v>220</v>
      </c>
      <c r="G7" s="173" t="s">
        <v>198</v>
      </c>
      <c r="H7" s="174"/>
      <c r="I7" s="95" t="s">
        <v>199</v>
      </c>
      <c r="J7" s="94" t="s">
        <v>221</v>
      </c>
      <c r="K7" s="146"/>
      <c r="L7" s="93" t="s">
        <v>201</v>
      </c>
      <c r="M7" s="94" t="s">
        <v>198</v>
      </c>
      <c r="N7" s="94" t="s">
        <v>221</v>
      </c>
      <c r="O7" s="94" t="s">
        <v>199</v>
      </c>
      <c r="P7" s="94" t="s">
        <v>222</v>
      </c>
      <c r="Q7" s="145" t="s">
        <v>199</v>
      </c>
      <c r="R7" s="95"/>
      <c r="S7" s="94"/>
      <c r="T7" s="94"/>
      <c r="U7" s="146"/>
      <c r="V7" s="143"/>
      <c r="W7" s="144"/>
      <c r="X7" s="180"/>
      <c r="Y7" s="180"/>
      <c r="Z7" s="192"/>
      <c r="AA7" s="192"/>
      <c r="AB7" s="192"/>
      <c r="AC7" s="192"/>
      <c r="AD7" s="192"/>
      <c r="AE7" s="192"/>
      <c r="AF7" s="192"/>
      <c r="AG7" s="192"/>
      <c r="AH7" s="192"/>
      <c r="AI7" s="194"/>
      <c r="AJ7" s="106"/>
      <c r="AK7" s="104"/>
      <c r="AL7" s="104"/>
      <c r="AM7" s="106"/>
      <c r="AN7" s="106"/>
      <c r="AO7" s="106"/>
      <c r="AP7" s="104"/>
      <c r="AQ7" s="104"/>
      <c r="AR7" s="106"/>
      <c r="AS7" s="106"/>
      <c r="AT7" s="106"/>
      <c r="AU7" s="106"/>
      <c r="AV7" s="96"/>
      <c r="AW7" s="79"/>
      <c r="AX7" s="80"/>
      <c r="AY7" s="80"/>
      <c r="AZ7" s="80"/>
      <c r="BA7" s="80"/>
      <c r="BB7" s="80"/>
      <c r="BC7" s="80"/>
      <c r="BD7" s="80"/>
      <c r="BE7" s="80"/>
      <c r="BF7" s="80"/>
      <c r="BG7" s="80"/>
      <c r="BH7" s="80"/>
      <c r="BI7" s="80"/>
      <c r="BJ7" s="80"/>
      <c r="BK7" s="80"/>
      <c r="BL7" s="80"/>
      <c r="BM7" s="80"/>
      <c r="BN7" s="80"/>
      <c r="BO7" s="80"/>
      <c r="BP7" s="80"/>
      <c r="BQ7" s="80"/>
      <c r="BR7" s="80"/>
      <c r="BS7" s="81"/>
      <c r="BT7" s="118"/>
      <c r="BU7" s="96"/>
      <c r="BV7" s="96"/>
      <c r="BW7" s="22" t="s">
        <v>17</v>
      </c>
      <c r="BX7" s="24"/>
      <c r="BY7" s="24"/>
      <c r="BZ7" s="24"/>
      <c r="CA7" s="24"/>
      <c r="CB7" s="24"/>
      <c r="CC7" s="24"/>
      <c r="CD7" s="46"/>
      <c r="CE7" s="96"/>
      <c r="CF7" s="25" t="b">
        <v>1</v>
      </c>
    </row>
    <row r="8" spans="2:84" ht="15.75" customHeight="1">
      <c r="B8" s="166"/>
      <c r="C8" s="167"/>
      <c r="D8" s="168"/>
      <c r="E8" s="170"/>
      <c r="F8" s="172"/>
      <c r="G8" s="175"/>
      <c r="H8" s="176"/>
      <c r="I8" s="95"/>
      <c r="J8" s="94"/>
      <c r="K8" s="146"/>
      <c r="L8" s="93"/>
      <c r="M8" s="94"/>
      <c r="N8" s="94"/>
      <c r="O8" s="94"/>
      <c r="P8" s="94"/>
      <c r="Q8" s="145"/>
      <c r="R8" s="95"/>
      <c r="S8" s="94"/>
      <c r="T8" s="94"/>
      <c r="U8" s="146"/>
      <c r="V8" s="144" t="s">
        <v>18</v>
      </c>
      <c r="W8" s="144"/>
      <c r="X8" s="26"/>
      <c r="Y8" s="100" t="s">
        <v>19</v>
      </c>
      <c r="Z8" s="100"/>
      <c r="AA8" s="101"/>
      <c r="AB8" s="102"/>
      <c r="AC8" s="69" t="s">
        <v>20</v>
      </c>
      <c r="AD8" s="70"/>
      <c r="AE8" s="99" t="s">
        <v>21</v>
      </c>
      <c r="AF8" s="99"/>
      <c r="AG8" s="96"/>
      <c r="AH8" s="96"/>
      <c r="AI8" s="96"/>
      <c r="AJ8" s="96"/>
      <c r="AK8" s="96"/>
      <c r="AL8" s="96"/>
      <c r="AM8" s="96"/>
      <c r="AN8" s="96"/>
      <c r="AO8" s="96"/>
      <c r="AP8" s="96"/>
      <c r="AQ8" s="96"/>
      <c r="AR8" s="96"/>
      <c r="AS8" s="96"/>
      <c r="AT8" s="96"/>
      <c r="AU8" s="96"/>
      <c r="AV8" s="96"/>
      <c r="AW8" s="79"/>
      <c r="AX8" s="80"/>
      <c r="AY8" s="80"/>
      <c r="AZ8" s="80"/>
      <c r="BA8" s="80"/>
      <c r="BB8" s="80"/>
      <c r="BC8" s="80"/>
      <c r="BD8" s="80"/>
      <c r="BE8" s="80"/>
      <c r="BF8" s="80"/>
      <c r="BG8" s="80"/>
      <c r="BH8" s="80"/>
      <c r="BI8" s="80"/>
      <c r="BJ8" s="80"/>
      <c r="BK8" s="80"/>
      <c r="BL8" s="80"/>
      <c r="BM8" s="80"/>
      <c r="BN8" s="80"/>
      <c r="BO8" s="80"/>
      <c r="BP8" s="80"/>
      <c r="BQ8" s="80"/>
      <c r="BR8" s="80"/>
      <c r="BS8" s="81"/>
      <c r="BT8" s="118"/>
      <c r="BU8" s="96"/>
      <c r="BV8" s="96"/>
      <c r="BW8" s="107" t="s">
        <v>22</v>
      </c>
      <c r="BX8" s="108"/>
      <c r="BY8" s="108"/>
      <c r="BZ8" s="108"/>
      <c r="CA8" s="108"/>
      <c r="CB8" s="108"/>
      <c r="CC8" s="109"/>
      <c r="CD8" s="110"/>
      <c r="CE8" s="96"/>
      <c r="CF8" s="25" t="b">
        <v>0</v>
      </c>
    </row>
    <row r="9" spans="2:84" ht="3.75" customHeight="1">
      <c r="B9" s="147"/>
      <c r="C9" s="147"/>
      <c r="D9" s="147"/>
      <c r="E9" s="147"/>
      <c r="F9" s="147"/>
      <c r="G9" s="147"/>
      <c r="H9" s="147"/>
      <c r="I9" s="147"/>
      <c r="J9" s="147"/>
      <c r="K9" s="147"/>
      <c r="L9" s="147"/>
      <c r="M9" s="147"/>
      <c r="N9" s="147"/>
      <c r="O9" s="147"/>
      <c r="P9" s="147"/>
      <c r="Q9" s="147"/>
      <c r="R9" s="147"/>
      <c r="S9" s="147"/>
      <c r="T9" s="147"/>
      <c r="U9" s="147"/>
      <c r="V9" s="144"/>
      <c r="W9" s="144"/>
      <c r="X9" s="179" t="s">
        <v>23</v>
      </c>
      <c r="Y9" s="179"/>
      <c r="Z9" s="181"/>
      <c r="AA9" s="181"/>
      <c r="AB9" s="181"/>
      <c r="AC9" s="181"/>
      <c r="AD9" s="181"/>
      <c r="AE9" s="181"/>
      <c r="AF9" s="181"/>
      <c r="AG9" s="181"/>
      <c r="AH9" s="181"/>
      <c r="AI9" s="181"/>
      <c r="AJ9" s="181"/>
      <c r="AK9" s="181"/>
      <c r="AL9" s="181"/>
      <c r="AM9" s="181"/>
      <c r="AN9" s="181"/>
      <c r="AO9" s="181"/>
      <c r="AP9" s="181"/>
      <c r="AQ9" s="181"/>
      <c r="AR9" s="181"/>
      <c r="AS9" s="181"/>
      <c r="AT9" s="181"/>
      <c r="AU9" s="181"/>
      <c r="AV9" s="96"/>
      <c r="AW9" s="82"/>
      <c r="AX9" s="83"/>
      <c r="AY9" s="83"/>
      <c r="AZ9" s="83"/>
      <c r="BA9" s="83"/>
      <c r="BB9" s="83"/>
      <c r="BC9" s="83"/>
      <c r="BD9" s="83"/>
      <c r="BE9" s="83"/>
      <c r="BF9" s="83"/>
      <c r="BG9" s="83"/>
      <c r="BH9" s="83"/>
      <c r="BI9" s="83"/>
      <c r="BJ9" s="83"/>
      <c r="BK9" s="83"/>
      <c r="BL9" s="83"/>
      <c r="BM9" s="83"/>
      <c r="BN9" s="83"/>
      <c r="BO9" s="83"/>
      <c r="BP9" s="83"/>
      <c r="BQ9" s="83"/>
      <c r="BR9" s="83"/>
      <c r="BS9" s="84"/>
      <c r="BT9" s="118"/>
      <c r="BU9" s="96"/>
      <c r="BV9" s="96"/>
      <c r="BW9" s="29"/>
      <c r="BX9" s="30"/>
      <c r="BY9" s="30"/>
      <c r="BZ9" s="30"/>
      <c r="CA9" s="30"/>
      <c r="CB9" s="30"/>
      <c r="CC9" s="30"/>
      <c r="CD9" s="31"/>
      <c r="CE9" s="96"/>
      <c r="CF9" s="25" t="b">
        <v>1</v>
      </c>
    </row>
    <row r="10" spans="2:84" ht="3" customHeight="1">
      <c r="B10" s="148"/>
      <c r="C10" s="148"/>
      <c r="D10" s="148"/>
      <c r="E10" s="148"/>
      <c r="F10" s="148"/>
      <c r="G10" s="148"/>
      <c r="H10" s="148"/>
      <c r="I10" s="148"/>
      <c r="J10" s="148"/>
      <c r="K10" s="148"/>
      <c r="L10" s="148"/>
      <c r="M10" s="148"/>
      <c r="N10" s="148"/>
      <c r="O10" s="148"/>
      <c r="P10" s="148"/>
      <c r="Q10" s="148"/>
      <c r="R10" s="148"/>
      <c r="S10" s="148"/>
      <c r="T10" s="148"/>
      <c r="U10" s="148"/>
      <c r="V10" s="144"/>
      <c r="W10" s="144"/>
      <c r="X10" s="179"/>
      <c r="Y10" s="179"/>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96"/>
      <c r="AW10" s="82"/>
      <c r="AX10" s="83"/>
      <c r="AY10" s="83"/>
      <c r="AZ10" s="83"/>
      <c r="BA10" s="83"/>
      <c r="BB10" s="83"/>
      <c r="BC10" s="83"/>
      <c r="BD10" s="83"/>
      <c r="BE10" s="83"/>
      <c r="BF10" s="83"/>
      <c r="BG10" s="83"/>
      <c r="BH10" s="83"/>
      <c r="BI10" s="83"/>
      <c r="BJ10" s="83"/>
      <c r="BK10" s="83"/>
      <c r="BL10" s="83"/>
      <c r="BM10" s="83"/>
      <c r="BN10" s="83"/>
      <c r="BO10" s="83"/>
      <c r="BP10" s="83"/>
      <c r="BQ10" s="83"/>
      <c r="BR10" s="83"/>
      <c r="BS10" s="84"/>
      <c r="BT10" s="118"/>
      <c r="BU10" s="96"/>
      <c r="BV10" s="96"/>
      <c r="BW10" s="96"/>
      <c r="BX10" s="96"/>
      <c r="BY10" s="96"/>
      <c r="BZ10" s="96"/>
      <c r="CA10" s="96"/>
      <c r="CB10" s="96"/>
      <c r="CC10" s="96"/>
      <c r="CD10" s="96"/>
      <c r="CE10" s="96"/>
      <c r="CF10" s="25" t="b">
        <v>1</v>
      </c>
    </row>
    <row r="11" spans="2:84" ht="2.25" customHeight="1">
      <c r="B11" s="149" t="s">
        <v>24</v>
      </c>
      <c r="C11" s="150"/>
      <c r="D11" s="150"/>
      <c r="E11" s="151"/>
      <c r="F11" s="155" t="s">
        <v>216</v>
      </c>
      <c r="G11" s="158" t="s">
        <v>220</v>
      </c>
      <c r="H11" s="158"/>
      <c r="I11" s="158" t="s">
        <v>218</v>
      </c>
      <c r="J11" s="158" t="s">
        <v>221</v>
      </c>
      <c r="K11" s="158"/>
      <c r="L11" s="129" t="s">
        <v>215</v>
      </c>
      <c r="M11" s="132"/>
      <c r="N11" s="132"/>
      <c r="O11" s="132"/>
      <c r="P11" s="132"/>
      <c r="Q11" s="132"/>
      <c r="R11" s="132"/>
      <c r="S11" s="129" t="s">
        <v>215</v>
      </c>
      <c r="T11" s="129"/>
      <c r="U11" s="205"/>
      <c r="V11" s="144"/>
      <c r="W11" s="144"/>
      <c r="X11" s="179"/>
      <c r="Y11" s="179"/>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96"/>
      <c r="AW11" s="82"/>
      <c r="AX11" s="83"/>
      <c r="AY11" s="83"/>
      <c r="AZ11" s="83"/>
      <c r="BA11" s="83"/>
      <c r="BB11" s="83"/>
      <c r="BC11" s="83"/>
      <c r="BD11" s="83"/>
      <c r="BE11" s="83"/>
      <c r="BF11" s="83"/>
      <c r="BG11" s="83"/>
      <c r="BH11" s="83"/>
      <c r="BI11" s="83"/>
      <c r="BJ11" s="83"/>
      <c r="BK11" s="83"/>
      <c r="BL11" s="83"/>
      <c r="BM11" s="83"/>
      <c r="BN11" s="83"/>
      <c r="BO11" s="83"/>
      <c r="BP11" s="83"/>
      <c r="BQ11" s="83"/>
      <c r="BR11" s="83"/>
      <c r="BS11" s="84"/>
      <c r="BT11" s="118"/>
      <c r="BU11" s="96"/>
      <c r="BV11" s="96"/>
      <c r="BW11" s="218" t="s">
        <v>25</v>
      </c>
      <c r="BX11" s="219"/>
      <c r="BY11" s="219"/>
      <c r="BZ11" s="219"/>
      <c r="CA11" s="219"/>
      <c r="CB11" s="32"/>
      <c r="CC11" s="32"/>
      <c r="CD11" s="33"/>
      <c r="CE11" s="96"/>
    </row>
    <row r="12" spans="2:84" ht="5.25" customHeight="1">
      <c r="B12" s="152"/>
      <c r="C12" s="153"/>
      <c r="D12" s="153"/>
      <c r="E12" s="154"/>
      <c r="F12" s="156"/>
      <c r="G12" s="159"/>
      <c r="H12" s="159"/>
      <c r="I12" s="159"/>
      <c r="J12" s="159"/>
      <c r="K12" s="159"/>
      <c r="L12" s="130"/>
      <c r="M12" s="133"/>
      <c r="N12" s="133"/>
      <c r="O12" s="133"/>
      <c r="P12" s="133"/>
      <c r="Q12" s="133"/>
      <c r="R12" s="133"/>
      <c r="S12" s="130"/>
      <c r="T12" s="130"/>
      <c r="U12" s="206"/>
      <c r="V12" s="144"/>
      <c r="W12" s="144"/>
      <c r="X12" s="180"/>
      <c r="Y12" s="180"/>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96"/>
      <c r="AW12" s="82"/>
      <c r="AX12" s="83"/>
      <c r="AY12" s="83"/>
      <c r="AZ12" s="83"/>
      <c r="BA12" s="83"/>
      <c r="BB12" s="83"/>
      <c r="BC12" s="83"/>
      <c r="BD12" s="83"/>
      <c r="BE12" s="83"/>
      <c r="BF12" s="83"/>
      <c r="BG12" s="83"/>
      <c r="BH12" s="83"/>
      <c r="BI12" s="83"/>
      <c r="BJ12" s="83"/>
      <c r="BK12" s="83"/>
      <c r="BL12" s="83"/>
      <c r="BM12" s="83"/>
      <c r="BN12" s="83"/>
      <c r="BO12" s="83"/>
      <c r="BP12" s="83"/>
      <c r="BQ12" s="83"/>
      <c r="BR12" s="83"/>
      <c r="BS12" s="84"/>
      <c r="BT12" s="118"/>
      <c r="BU12" s="96"/>
      <c r="BV12" s="96"/>
      <c r="BW12" s="220"/>
      <c r="BX12" s="221"/>
      <c r="BY12" s="221"/>
      <c r="BZ12" s="221"/>
      <c r="CA12" s="221"/>
      <c r="CB12" s="122">
        <f>C38</f>
        <v>5</v>
      </c>
      <c r="CC12" s="122" t="s">
        <v>26</v>
      </c>
      <c r="CD12" s="127"/>
      <c r="CE12" s="96"/>
    </row>
    <row r="13" spans="2:84" ht="6" customHeight="1">
      <c r="B13" s="152"/>
      <c r="C13" s="153"/>
      <c r="D13" s="153"/>
      <c r="E13" s="154"/>
      <c r="F13" s="156"/>
      <c r="G13" s="159"/>
      <c r="H13" s="159"/>
      <c r="I13" s="159"/>
      <c r="J13" s="159"/>
      <c r="K13" s="159"/>
      <c r="L13" s="130"/>
      <c r="M13" s="133"/>
      <c r="N13" s="133"/>
      <c r="O13" s="133"/>
      <c r="P13" s="133"/>
      <c r="Q13" s="133"/>
      <c r="R13" s="133"/>
      <c r="S13" s="130"/>
      <c r="T13" s="130"/>
      <c r="U13" s="206"/>
      <c r="V13" s="144" t="s">
        <v>27</v>
      </c>
      <c r="W13" s="144"/>
      <c r="X13" s="190"/>
      <c r="Y13" s="190"/>
      <c r="Z13" s="190"/>
      <c r="AA13" s="190"/>
      <c r="AB13" s="190"/>
      <c r="AC13" s="190"/>
      <c r="AD13" s="122"/>
      <c r="AE13" s="122"/>
      <c r="AF13" s="122"/>
      <c r="AG13" s="122"/>
      <c r="AH13" s="122"/>
      <c r="AI13" s="122"/>
      <c r="AJ13" s="122"/>
      <c r="AK13" s="122"/>
      <c r="AL13" s="122"/>
      <c r="AM13" s="122"/>
      <c r="AN13" s="122"/>
      <c r="AO13" s="122"/>
      <c r="AP13" s="122"/>
      <c r="AQ13" s="122"/>
      <c r="AR13" s="122"/>
      <c r="AS13" s="122"/>
      <c r="AT13" s="122"/>
      <c r="AU13" s="96"/>
      <c r="AV13" s="96"/>
      <c r="AW13" s="82"/>
      <c r="AX13" s="83"/>
      <c r="AY13" s="83"/>
      <c r="AZ13" s="83"/>
      <c r="BA13" s="83"/>
      <c r="BB13" s="83"/>
      <c r="BC13" s="83"/>
      <c r="BD13" s="83"/>
      <c r="BE13" s="83"/>
      <c r="BF13" s="83"/>
      <c r="BG13" s="83"/>
      <c r="BH13" s="83"/>
      <c r="BI13" s="83"/>
      <c r="BJ13" s="83"/>
      <c r="BK13" s="83"/>
      <c r="BL13" s="83"/>
      <c r="BM13" s="83"/>
      <c r="BN13" s="83"/>
      <c r="BO13" s="83"/>
      <c r="BP13" s="83"/>
      <c r="BQ13" s="83"/>
      <c r="BR13" s="83"/>
      <c r="BS13" s="84"/>
      <c r="BT13" s="118"/>
      <c r="BU13" s="96"/>
      <c r="BV13" s="96"/>
      <c r="BW13" s="222"/>
      <c r="BX13" s="223"/>
      <c r="BY13" s="223"/>
      <c r="BZ13" s="223"/>
      <c r="CA13" s="223"/>
      <c r="CB13" s="123"/>
      <c r="CC13" s="123"/>
      <c r="CD13" s="128"/>
      <c r="CE13" s="96"/>
    </row>
    <row r="14" spans="2:84" ht="4.5" customHeight="1">
      <c r="B14" s="224" t="s">
        <v>28</v>
      </c>
      <c r="C14" s="225"/>
      <c r="D14" s="225"/>
      <c r="E14" s="226"/>
      <c r="F14" s="156"/>
      <c r="G14" s="159"/>
      <c r="H14" s="159"/>
      <c r="I14" s="159"/>
      <c r="J14" s="159"/>
      <c r="K14" s="159"/>
      <c r="L14" s="130"/>
      <c r="M14" s="133"/>
      <c r="N14" s="133"/>
      <c r="O14" s="133"/>
      <c r="P14" s="133"/>
      <c r="Q14" s="133"/>
      <c r="R14" s="133"/>
      <c r="S14" s="130"/>
      <c r="T14" s="130"/>
      <c r="U14" s="206"/>
      <c r="V14" s="144"/>
      <c r="W14" s="144"/>
      <c r="X14" s="190"/>
      <c r="Y14" s="190"/>
      <c r="Z14" s="190"/>
      <c r="AA14" s="190"/>
      <c r="AB14" s="190"/>
      <c r="AC14" s="190"/>
      <c r="AD14" s="122"/>
      <c r="AE14" s="122"/>
      <c r="AF14" s="122"/>
      <c r="AG14" s="122"/>
      <c r="AH14" s="122"/>
      <c r="AI14" s="122"/>
      <c r="AJ14" s="122"/>
      <c r="AK14" s="122"/>
      <c r="AL14" s="122"/>
      <c r="AM14" s="122"/>
      <c r="AN14" s="122"/>
      <c r="AO14" s="122"/>
      <c r="AP14" s="122"/>
      <c r="AQ14" s="122"/>
      <c r="AR14" s="122"/>
      <c r="AS14" s="122"/>
      <c r="AT14" s="122"/>
      <c r="AU14" s="96"/>
      <c r="AV14" s="96"/>
      <c r="AW14" s="82"/>
      <c r="AX14" s="83"/>
      <c r="AY14" s="83"/>
      <c r="AZ14" s="83"/>
      <c r="BA14" s="83"/>
      <c r="BB14" s="83"/>
      <c r="BC14" s="83"/>
      <c r="BD14" s="83"/>
      <c r="BE14" s="83"/>
      <c r="BF14" s="83"/>
      <c r="BG14" s="83"/>
      <c r="BH14" s="83"/>
      <c r="BI14" s="83"/>
      <c r="BJ14" s="83"/>
      <c r="BK14" s="83"/>
      <c r="BL14" s="83"/>
      <c r="BM14" s="83"/>
      <c r="BN14" s="83"/>
      <c r="BO14" s="83"/>
      <c r="BP14" s="83"/>
      <c r="BQ14" s="83"/>
      <c r="BR14" s="83"/>
      <c r="BS14" s="84"/>
      <c r="BT14" s="118"/>
      <c r="BU14" s="96"/>
      <c r="BV14" s="96"/>
      <c r="BW14" s="177" t="s">
        <v>29</v>
      </c>
      <c r="BX14" s="111"/>
      <c r="BY14" s="111"/>
      <c r="BZ14" s="111"/>
      <c r="CA14" s="111"/>
      <c r="CB14" s="111"/>
      <c r="CC14" s="111" t="s">
        <v>30</v>
      </c>
      <c r="CD14" s="112"/>
      <c r="CE14" s="96"/>
    </row>
    <row r="15" spans="2:84" ht="7.5" customHeight="1">
      <c r="B15" s="227"/>
      <c r="C15" s="228"/>
      <c r="D15" s="228"/>
      <c r="E15" s="226"/>
      <c r="F15" s="156"/>
      <c r="G15" s="159"/>
      <c r="H15" s="159"/>
      <c r="I15" s="159"/>
      <c r="J15" s="159"/>
      <c r="K15" s="159"/>
      <c r="L15" s="130"/>
      <c r="M15" s="133"/>
      <c r="N15" s="133"/>
      <c r="O15" s="133"/>
      <c r="P15" s="133"/>
      <c r="Q15" s="133"/>
      <c r="R15" s="133"/>
      <c r="S15" s="130"/>
      <c r="T15" s="130"/>
      <c r="U15" s="206"/>
      <c r="V15" s="144"/>
      <c r="W15" s="144"/>
      <c r="X15" s="179" t="s">
        <v>31</v>
      </c>
      <c r="Y15" s="179"/>
      <c r="Z15" s="183"/>
      <c r="AA15" s="183"/>
      <c r="AB15" s="183"/>
      <c r="AC15" s="183"/>
      <c r="AD15" s="183"/>
      <c r="AE15" s="185"/>
      <c r="AF15" s="185"/>
      <c r="AG15" s="144" t="s">
        <v>32</v>
      </c>
      <c r="AH15" s="187"/>
      <c r="AI15" s="187"/>
      <c r="AJ15" s="187"/>
      <c r="AK15" s="183"/>
      <c r="AL15" s="183"/>
      <c r="AM15" s="183"/>
      <c r="AN15" s="183"/>
      <c r="AO15" s="183"/>
      <c r="AP15" s="183"/>
      <c r="AQ15" s="183"/>
      <c r="AR15" s="183"/>
      <c r="AS15" s="183"/>
      <c r="AT15" s="216"/>
      <c r="AU15" s="216"/>
      <c r="AV15" s="96"/>
      <c r="AW15" s="82"/>
      <c r="AX15" s="83"/>
      <c r="AY15" s="83"/>
      <c r="AZ15" s="83"/>
      <c r="BA15" s="83"/>
      <c r="BB15" s="83"/>
      <c r="BC15" s="83"/>
      <c r="BD15" s="83"/>
      <c r="BE15" s="83"/>
      <c r="BF15" s="83"/>
      <c r="BG15" s="83"/>
      <c r="BH15" s="83"/>
      <c r="BI15" s="83"/>
      <c r="BJ15" s="83"/>
      <c r="BK15" s="83"/>
      <c r="BL15" s="83"/>
      <c r="BM15" s="83"/>
      <c r="BN15" s="83"/>
      <c r="BO15" s="83"/>
      <c r="BP15" s="83"/>
      <c r="BQ15" s="83"/>
      <c r="BR15" s="83"/>
      <c r="BS15" s="84"/>
      <c r="BT15" s="118"/>
      <c r="BU15" s="96"/>
      <c r="BV15" s="96"/>
      <c r="BW15" s="178"/>
      <c r="BX15" s="113"/>
      <c r="BY15" s="113"/>
      <c r="BZ15" s="113"/>
      <c r="CA15" s="113"/>
      <c r="CB15" s="113"/>
      <c r="CC15" s="113"/>
      <c r="CD15" s="114"/>
      <c r="CE15" s="96"/>
    </row>
    <row r="16" spans="2:84" ht="11.25" customHeight="1">
      <c r="B16" s="229"/>
      <c r="C16" s="230"/>
      <c r="D16" s="230"/>
      <c r="E16" s="231"/>
      <c r="F16" s="157"/>
      <c r="G16" s="160"/>
      <c r="H16" s="160"/>
      <c r="I16" s="160"/>
      <c r="J16" s="160"/>
      <c r="K16" s="160"/>
      <c r="L16" s="131"/>
      <c r="M16" s="134"/>
      <c r="N16" s="134"/>
      <c r="O16" s="134"/>
      <c r="P16" s="134"/>
      <c r="Q16" s="134"/>
      <c r="R16" s="134"/>
      <c r="S16" s="131"/>
      <c r="T16" s="131"/>
      <c r="U16" s="207"/>
      <c r="V16" s="144"/>
      <c r="W16" s="144"/>
      <c r="X16" s="179"/>
      <c r="Y16" s="179"/>
      <c r="Z16" s="183"/>
      <c r="AA16" s="183"/>
      <c r="AB16" s="183"/>
      <c r="AC16" s="183"/>
      <c r="AD16" s="183"/>
      <c r="AE16" s="185"/>
      <c r="AF16" s="185"/>
      <c r="AG16" s="187"/>
      <c r="AH16" s="187"/>
      <c r="AI16" s="187"/>
      <c r="AJ16" s="187"/>
      <c r="AK16" s="183"/>
      <c r="AL16" s="183"/>
      <c r="AM16" s="183"/>
      <c r="AN16" s="183"/>
      <c r="AO16" s="183"/>
      <c r="AP16" s="183"/>
      <c r="AQ16" s="183"/>
      <c r="AR16" s="183"/>
      <c r="AS16" s="183"/>
      <c r="AT16" s="216"/>
      <c r="AU16" s="216"/>
      <c r="AV16" s="96"/>
      <c r="AW16" s="124"/>
      <c r="AX16" s="125"/>
      <c r="AY16" s="125"/>
      <c r="AZ16" s="125"/>
      <c r="BA16" s="125"/>
      <c r="BB16" s="125"/>
      <c r="BC16" s="125"/>
      <c r="BD16" s="125"/>
      <c r="BE16" s="125"/>
      <c r="BF16" s="125"/>
      <c r="BG16" s="125"/>
      <c r="BH16" s="126"/>
      <c r="BI16" s="200" t="s">
        <v>33</v>
      </c>
      <c r="BJ16" s="201"/>
      <c r="BK16" s="201"/>
      <c r="BL16" s="202"/>
      <c r="BM16" s="203"/>
      <c r="BN16" s="204"/>
      <c r="BO16" s="189"/>
      <c r="BP16" s="189"/>
      <c r="BQ16" s="189"/>
      <c r="BR16" s="189"/>
      <c r="BS16" s="74"/>
      <c r="BT16" s="118"/>
      <c r="BU16" s="96"/>
      <c r="BV16" s="96"/>
      <c r="BW16" s="196" t="s">
        <v>34</v>
      </c>
      <c r="BX16" s="197"/>
      <c r="BY16" s="197"/>
      <c r="BZ16" s="197"/>
      <c r="CA16" s="197"/>
      <c r="CB16" s="197"/>
      <c r="CC16" s="30"/>
      <c r="CD16" s="35" t="s">
        <v>35</v>
      </c>
      <c r="CE16" s="96"/>
    </row>
    <row r="17" spans="2:85" ht="2.25" customHeight="1">
      <c r="B17" s="214"/>
      <c r="C17" s="214"/>
      <c r="D17" s="214"/>
      <c r="E17" s="214"/>
      <c r="F17" s="214"/>
      <c r="G17" s="214"/>
      <c r="H17" s="214"/>
      <c r="I17" s="214"/>
      <c r="J17" s="214"/>
      <c r="K17" s="214"/>
      <c r="L17" s="214"/>
      <c r="M17" s="214"/>
      <c r="N17" s="214"/>
      <c r="O17" s="214"/>
      <c r="P17" s="214"/>
      <c r="Q17" s="214"/>
      <c r="R17" s="214"/>
      <c r="S17" s="214"/>
      <c r="T17" s="214"/>
      <c r="U17" s="214"/>
      <c r="V17" s="144"/>
      <c r="W17" s="144"/>
      <c r="X17" s="180"/>
      <c r="Y17" s="180"/>
      <c r="Z17" s="184"/>
      <c r="AA17" s="184"/>
      <c r="AB17" s="184"/>
      <c r="AC17" s="184"/>
      <c r="AD17" s="184"/>
      <c r="AE17" s="186"/>
      <c r="AF17" s="186"/>
      <c r="AG17" s="188"/>
      <c r="AH17" s="188"/>
      <c r="AI17" s="188"/>
      <c r="AJ17" s="188"/>
      <c r="AK17" s="184"/>
      <c r="AL17" s="184"/>
      <c r="AM17" s="184"/>
      <c r="AN17" s="184"/>
      <c r="AO17" s="184"/>
      <c r="AP17" s="184"/>
      <c r="AQ17" s="184"/>
      <c r="AR17" s="184"/>
      <c r="AS17" s="184"/>
      <c r="AT17" s="217"/>
      <c r="AU17" s="217"/>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G17" s="36"/>
    </row>
    <row r="18" spans="2:85" ht="7.5" customHeight="1" thickBot="1">
      <c r="B18" s="215"/>
      <c r="C18" s="215"/>
      <c r="D18" s="215"/>
      <c r="E18" s="215"/>
      <c r="F18" s="215"/>
      <c r="G18" s="215"/>
      <c r="H18" s="215"/>
      <c r="I18" s="215"/>
      <c r="J18" s="215"/>
      <c r="K18" s="215"/>
      <c r="L18" s="215"/>
      <c r="M18" s="215"/>
      <c r="N18" s="215"/>
      <c r="O18" s="215"/>
      <c r="P18" s="215"/>
      <c r="Q18" s="215"/>
      <c r="R18" s="215"/>
      <c r="S18" s="215"/>
      <c r="T18" s="215"/>
      <c r="U18" s="215"/>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row>
    <row r="19" spans="2:85" ht="14.2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t="s">
        <v>36</v>
      </c>
      <c r="AA19" s="211"/>
      <c r="AB19" s="211"/>
      <c r="AC19" s="211"/>
      <c r="AD19" s="210">
        <f>C26</f>
        <v>4</v>
      </c>
      <c r="AE19" s="211"/>
      <c r="AF19" s="212" t="s">
        <v>37</v>
      </c>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37"/>
      <c r="BD19" s="37"/>
      <c r="BE19" s="37"/>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13"/>
    </row>
    <row r="20" spans="2:85" ht="14.25" customHeight="1">
      <c r="B20" s="238" t="s">
        <v>38</v>
      </c>
      <c r="C20" s="239"/>
      <c r="D20" s="239"/>
      <c r="E20" s="240"/>
      <c r="F20" s="240"/>
      <c r="G20" s="241"/>
      <c r="H20" s="248"/>
      <c r="I20" s="249"/>
      <c r="J20" s="249"/>
      <c r="K20" s="249"/>
      <c r="L20" s="249"/>
      <c r="M20" s="249"/>
      <c r="N20" s="249"/>
      <c r="O20" s="249"/>
      <c r="P20" s="250" t="s">
        <v>39</v>
      </c>
      <c r="Q20" s="250"/>
      <c r="R20" s="250"/>
      <c r="S20" s="250"/>
      <c r="T20" s="250"/>
      <c r="U20" s="250"/>
      <c r="V20" s="250"/>
      <c r="W20" s="250"/>
      <c r="X20" s="250"/>
      <c r="Y20" s="250"/>
      <c r="Z20" s="250"/>
      <c r="AA20" s="250"/>
      <c r="AB20" s="250"/>
      <c r="AC20" s="250"/>
      <c r="AD20" s="250"/>
      <c r="AE20" s="250"/>
      <c r="AF20" s="250"/>
      <c r="AG20" s="250"/>
      <c r="AH20" s="250"/>
      <c r="AI20" s="249"/>
      <c r="AJ20" s="249"/>
      <c r="AK20" s="249"/>
      <c r="AL20" s="249"/>
      <c r="AM20" s="251"/>
      <c r="AN20" s="96"/>
      <c r="AO20" s="255" t="s">
        <v>40</v>
      </c>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6"/>
    </row>
    <row r="21" spans="2:85" ht="14.25" customHeight="1">
      <c r="B21" s="242"/>
      <c r="C21" s="243"/>
      <c r="D21" s="243"/>
      <c r="E21" s="243"/>
      <c r="F21" s="243"/>
      <c r="G21" s="244"/>
      <c r="H21" s="257" t="s">
        <v>41</v>
      </c>
      <c r="I21" s="258"/>
      <c r="J21" s="258"/>
      <c r="K21" s="258"/>
      <c r="L21" s="258"/>
      <c r="M21" s="258"/>
      <c r="N21" s="258"/>
      <c r="O21" s="258"/>
      <c r="P21" s="258"/>
      <c r="Q21" s="258"/>
      <c r="R21" s="258"/>
      <c r="S21" s="259"/>
      <c r="T21" s="257" t="s">
        <v>42</v>
      </c>
      <c r="U21" s="258"/>
      <c r="V21" s="258"/>
      <c r="W21" s="258"/>
      <c r="X21" s="258"/>
      <c r="Y21" s="259"/>
      <c r="Z21" s="257" t="s">
        <v>43</v>
      </c>
      <c r="AA21" s="258"/>
      <c r="AB21" s="258"/>
      <c r="AC21" s="258"/>
      <c r="AD21" s="259"/>
      <c r="AE21" s="257" t="s">
        <v>44</v>
      </c>
      <c r="AF21" s="258"/>
      <c r="AG21" s="258"/>
      <c r="AH21" s="258"/>
      <c r="AI21" s="258"/>
      <c r="AJ21" s="258"/>
      <c r="AK21" s="258"/>
      <c r="AL21" s="258"/>
      <c r="AM21" s="259"/>
      <c r="AN21" s="96"/>
      <c r="AO21" s="260" t="s">
        <v>45</v>
      </c>
      <c r="AP21" s="260"/>
      <c r="AQ21" s="260"/>
      <c r="AR21" s="260"/>
      <c r="AS21" s="260"/>
      <c r="AT21" s="260"/>
      <c r="AU21" s="260"/>
      <c r="AV21" s="260"/>
      <c r="AW21" s="260"/>
      <c r="AX21" s="261" t="s">
        <v>46</v>
      </c>
      <c r="AY21" s="262"/>
      <c r="AZ21" s="262"/>
      <c r="BA21" s="262"/>
      <c r="BB21" s="262"/>
      <c r="BC21" s="262"/>
      <c r="BD21" s="262"/>
      <c r="BE21" s="262"/>
      <c r="BF21" s="261" t="s">
        <v>47</v>
      </c>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3"/>
    </row>
    <row r="22" spans="2:85" ht="12" customHeight="1">
      <c r="B22" s="242"/>
      <c r="C22" s="243"/>
      <c r="D22" s="243"/>
      <c r="E22" s="243"/>
      <c r="F22" s="243"/>
      <c r="G22" s="244"/>
      <c r="H22" s="307" t="s">
        <v>48</v>
      </c>
      <c r="I22" s="308"/>
      <c r="J22" s="308"/>
      <c r="K22" s="308"/>
      <c r="L22" s="308"/>
      <c r="M22" s="308"/>
      <c r="N22" s="308"/>
      <c r="O22" s="308"/>
      <c r="P22" s="308"/>
      <c r="Q22" s="308"/>
      <c r="R22" s="308"/>
      <c r="S22" s="309"/>
      <c r="T22" s="252" t="s">
        <v>49</v>
      </c>
      <c r="U22" s="253"/>
      <c r="V22" s="253"/>
      <c r="W22" s="253"/>
      <c r="X22" s="253"/>
      <c r="Y22" s="254"/>
      <c r="Z22" s="307" t="s">
        <v>50</v>
      </c>
      <c r="AA22" s="308"/>
      <c r="AB22" s="308"/>
      <c r="AC22" s="308"/>
      <c r="AD22" s="309"/>
      <c r="AE22" s="307" t="s">
        <v>51</v>
      </c>
      <c r="AF22" s="308"/>
      <c r="AG22" s="308"/>
      <c r="AH22" s="308"/>
      <c r="AI22" s="308"/>
      <c r="AJ22" s="308"/>
      <c r="AK22" s="308"/>
      <c r="AL22" s="308"/>
      <c r="AM22" s="309"/>
      <c r="AN22" s="96"/>
      <c r="AO22" s="340"/>
      <c r="AP22" s="341"/>
      <c r="AQ22" s="341"/>
      <c r="AR22" s="341"/>
      <c r="AS22" s="341"/>
      <c r="AT22" s="341"/>
      <c r="AU22" s="341"/>
      <c r="AV22" s="341"/>
      <c r="AW22" s="341"/>
      <c r="AX22" s="297" t="s">
        <v>52</v>
      </c>
      <c r="AY22" s="298"/>
      <c r="AZ22" s="298"/>
      <c r="BA22" s="298"/>
      <c r="BB22" s="298"/>
      <c r="BC22" s="298"/>
      <c r="BD22" s="298"/>
      <c r="BE22" s="299"/>
      <c r="BF22" s="198" t="s">
        <v>53</v>
      </c>
      <c r="BG22" s="199"/>
      <c r="BH22" s="199"/>
      <c r="BI22" s="199"/>
      <c r="BJ22" s="199"/>
      <c r="BK22" s="199"/>
      <c r="BL22" s="199"/>
      <c r="BM22" s="199"/>
      <c r="BN22" s="199"/>
      <c r="BO22" s="199"/>
      <c r="BP22" s="199"/>
      <c r="BQ22" s="199"/>
      <c r="BR22" s="199"/>
      <c r="BS22" s="199"/>
      <c r="BT22" s="264"/>
      <c r="BU22" s="265"/>
      <c r="BV22" s="265"/>
      <c r="BW22" s="265"/>
      <c r="BX22" s="265"/>
      <c r="BY22" s="265"/>
      <c r="BZ22" s="265"/>
      <c r="CA22" s="265"/>
      <c r="CB22" s="265"/>
      <c r="CC22" s="265"/>
      <c r="CD22" s="265"/>
      <c r="CE22" s="266"/>
    </row>
    <row r="23" spans="2:85">
      <c r="B23" s="242"/>
      <c r="C23" s="243"/>
      <c r="D23" s="243"/>
      <c r="E23" s="243"/>
      <c r="F23" s="243"/>
      <c r="G23" s="244"/>
      <c r="H23" s="273"/>
      <c r="I23" s="274"/>
      <c r="J23" s="274"/>
      <c r="K23" s="274"/>
      <c r="L23" s="274"/>
      <c r="M23" s="274"/>
      <c r="N23" s="274"/>
      <c r="O23" s="274"/>
      <c r="P23" s="274"/>
      <c r="Q23" s="274"/>
      <c r="R23" s="274"/>
      <c r="S23" s="275"/>
      <c r="T23" s="279" t="s">
        <v>54</v>
      </c>
      <c r="U23" s="280"/>
      <c r="V23" s="280"/>
      <c r="W23" s="280"/>
      <c r="X23" s="280"/>
      <c r="Y23" s="281"/>
      <c r="Z23" s="279" t="s">
        <v>55</v>
      </c>
      <c r="AA23" s="280"/>
      <c r="AB23" s="280"/>
      <c r="AC23" s="280"/>
      <c r="AD23" s="281"/>
      <c r="AE23" s="279" t="s">
        <v>56</v>
      </c>
      <c r="AF23" s="280"/>
      <c r="AG23" s="280"/>
      <c r="AH23" s="280"/>
      <c r="AI23" s="280"/>
      <c r="AJ23" s="280"/>
      <c r="AK23" s="280"/>
      <c r="AL23" s="280"/>
      <c r="AM23" s="281"/>
      <c r="AN23" s="96"/>
      <c r="AO23" s="342"/>
      <c r="AP23" s="342"/>
      <c r="AQ23" s="342"/>
      <c r="AR23" s="342"/>
      <c r="AS23" s="342"/>
      <c r="AT23" s="342"/>
      <c r="AU23" s="342"/>
      <c r="AV23" s="342"/>
      <c r="AW23" s="342"/>
      <c r="AX23" s="118"/>
      <c r="AY23" s="96"/>
      <c r="AZ23" s="96"/>
      <c r="BA23" s="96"/>
      <c r="BB23" s="96"/>
      <c r="BC23" s="96"/>
      <c r="BD23" s="96"/>
      <c r="BE23" s="96"/>
      <c r="BF23" s="287" t="s">
        <v>57</v>
      </c>
      <c r="BG23" s="288"/>
      <c r="BH23" s="288"/>
      <c r="BI23" s="288"/>
      <c r="BJ23" s="288"/>
      <c r="BK23" s="288"/>
      <c r="BL23" s="288"/>
      <c r="BM23" s="288"/>
      <c r="BN23" s="288"/>
      <c r="BO23" s="288"/>
      <c r="BP23" s="288"/>
      <c r="BQ23" s="288"/>
      <c r="BR23" s="288"/>
      <c r="BS23" s="289"/>
      <c r="BT23" s="267"/>
      <c r="BU23" s="268"/>
      <c r="BV23" s="268"/>
      <c r="BW23" s="268"/>
      <c r="BX23" s="268"/>
      <c r="BY23" s="268"/>
      <c r="BZ23" s="268"/>
      <c r="CA23" s="268"/>
      <c r="CB23" s="268"/>
      <c r="CC23" s="268"/>
      <c r="CD23" s="268"/>
      <c r="CE23" s="269"/>
    </row>
    <row r="24" spans="2:85" ht="15.75" customHeight="1">
      <c r="B24" s="242"/>
      <c r="C24" s="243"/>
      <c r="D24" s="243"/>
      <c r="E24" s="243"/>
      <c r="F24" s="243"/>
      <c r="G24" s="244"/>
      <c r="H24" s="273"/>
      <c r="I24" s="274"/>
      <c r="J24" s="274"/>
      <c r="K24" s="274"/>
      <c r="L24" s="274"/>
      <c r="M24" s="274"/>
      <c r="N24" s="274"/>
      <c r="O24" s="274"/>
      <c r="P24" s="274"/>
      <c r="Q24" s="274"/>
      <c r="R24" s="274"/>
      <c r="S24" s="275"/>
      <c r="T24" s="279"/>
      <c r="U24" s="280"/>
      <c r="V24" s="280"/>
      <c r="W24" s="280"/>
      <c r="X24" s="280"/>
      <c r="Y24" s="281"/>
      <c r="Z24" s="279"/>
      <c r="AA24" s="280"/>
      <c r="AB24" s="280"/>
      <c r="AC24" s="280"/>
      <c r="AD24" s="281"/>
      <c r="AE24" s="279"/>
      <c r="AF24" s="280"/>
      <c r="AG24" s="280"/>
      <c r="AH24" s="280"/>
      <c r="AI24" s="280"/>
      <c r="AJ24" s="280"/>
      <c r="AK24" s="280"/>
      <c r="AL24" s="280"/>
      <c r="AM24" s="281"/>
      <c r="AN24" s="96"/>
      <c r="AO24" s="342"/>
      <c r="AP24" s="342"/>
      <c r="AQ24" s="342"/>
      <c r="AR24" s="342"/>
      <c r="AS24" s="342"/>
      <c r="AT24" s="342"/>
      <c r="AU24" s="342"/>
      <c r="AV24" s="342"/>
      <c r="AW24" s="342"/>
      <c r="AX24" s="118"/>
      <c r="AY24" s="96"/>
      <c r="AZ24" s="96"/>
      <c r="BA24" s="96"/>
      <c r="BB24" s="96"/>
      <c r="BC24" s="96"/>
      <c r="BD24" s="96"/>
      <c r="BE24" s="96"/>
      <c r="BF24" s="287"/>
      <c r="BG24" s="288"/>
      <c r="BH24" s="288"/>
      <c r="BI24" s="288"/>
      <c r="BJ24" s="288"/>
      <c r="BK24" s="288"/>
      <c r="BL24" s="288"/>
      <c r="BM24" s="288"/>
      <c r="BN24" s="288"/>
      <c r="BO24" s="288"/>
      <c r="BP24" s="288"/>
      <c r="BQ24" s="288"/>
      <c r="BR24" s="288"/>
      <c r="BS24" s="289"/>
      <c r="BT24" s="267"/>
      <c r="BU24" s="268"/>
      <c r="BV24" s="268"/>
      <c r="BW24" s="268"/>
      <c r="BX24" s="268"/>
      <c r="BY24" s="268"/>
      <c r="BZ24" s="268"/>
      <c r="CA24" s="268"/>
      <c r="CB24" s="268"/>
      <c r="CC24" s="268"/>
      <c r="CD24" s="268"/>
      <c r="CE24" s="269"/>
    </row>
    <row r="25" spans="2:85" ht="10.5" customHeight="1">
      <c r="B25" s="245"/>
      <c r="C25" s="246"/>
      <c r="D25" s="246"/>
      <c r="E25" s="246"/>
      <c r="F25" s="246"/>
      <c r="G25" s="247"/>
      <c r="H25" s="276"/>
      <c r="I25" s="277"/>
      <c r="J25" s="277"/>
      <c r="K25" s="277"/>
      <c r="L25" s="277"/>
      <c r="M25" s="277"/>
      <c r="N25" s="277"/>
      <c r="O25" s="277"/>
      <c r="P25" s="277"/>
      <c r="Q25" s="277"/>
      <c r="R25" s="277"/>
      <c r="S25" s="278"/>
      <c r="T25" s="282"/>
      <c r="U25" s="283"/>
      <c r="V25" s="283"/>
      <c r="W25" s="283"/>
      <c r="X25" s="283"/>
      <c r="Y25" s="284"/>
      <c r="Z25" s="282"/>
      <c r="AA25" s="283"/>
      <c r="AB25" s="283"/>
      <c r="AC25" s="283"/>
      <c r="AD25" s="284"/>
      <c r="AE25" s="282"/>
      <c r="AF25" s="283"/>
      <c r="AG25" s="283"/>
      <c r="AH25" s="283"/>
      <c r="AI25" s="283"/>
      <c r="AJ25" s="283"/>
      <c r="AK25" s="283"/>
      <c r="AL25" s="283"/>
      <c r="AM25" s="284"/>
      <c r="AN25" s="96"/>
      <c r="AO25" s="342"/>
      <c r="AP25" s="342"/>
      <c r="AQ25" s="342"/>
      <c r="AR25" s="342"/>
      <c r="AS25" s="342"/>
      <c r="AT25" s="342"/>
      <c r="AU25" s="342"/>
      <c r="AV25" s="342"/>
      <c r="AW25" s="342"/>
      <c r="AX25" s="285"/>
      <c r="AY25" s="286"/>
      <c r="AZ25" s="286"/>
      <c r="BA25" s="286"/>
      <c r="BB25" s="286"/>
      <c r="BC25" s="286"/>
      <c r="BD25" s="286"/>
      <c r="BE25" s="286"/>
      <c r="BF25" s="290"/>
      <c r="BG25" s="291"/>
      <c r="BH25" s="291"/>
      <c r="BI25" s="291"/>
      <c r="BJ25" s="291"/>
      <c r="BK25" s="291"/>
      <c r="BL25" s="291"/>
      <c r="BM25" s="291"/>
      <c r="BN25" s="291"/>
      <c r="BO25" s="291"/>
      <c r="BP25" s="291"/>
      <c r="BQ25" s="291"/>
      <c r="BR25" s="291"/>
      <c r="BS25" s="292"/>
      <c r="BT25" s="270"/>
      <c r="BU25" s="271"/>
      <c r="BV25" s="271"/>
      <c r="BW25" s="271"/>
      <c r="BX25" s="271"/>
      <c r="BY25" s="271"/>
      <c r="BZ25" s="271"/>
      <c r="CA25" s="271"/>
      <c r="CB25" s="271"/>
      <c r="CC25" s="271"/>
      <c r="CD25" s="271"/>
      <c r="CE25" s="272"/>
    </row>
    <row r="26" spans="2:85" ht="19.5" customHeight="1">
      <c r="B26" s="47" t="s">
        <v>58</v>
      </c>
      <c r="C26" s="71">
        <v>4</v>
      </c>
      <c r="D26" s="48" t="s">
        <v>59</v>
      </c>
      <c r="E26" s="301" t="s">
        <v>60</v>
      </c>
      <c r="F26" s="337"/>
      <c r="G26" s="338"/>
      <c r="H26" s="296"/>
      <c r="I26" s="296"/>
      <c r="J26" s="296"/>
      <c r="K26" s="296"/>
      <c r="L26" s="306"/>
      <c r="M26" s="306"/>
      <c r="N26" s="306"/>
      <c r="O26" s="306"/>
      <c r="P26" s="306"/>
      <c r="Q26" s="306"/>
      <c r="R26" s="306"/>
      <c r="S26" s="306"/>
      <c r="T26" s="303"/>
      <c r="U26" s="304"/>
      <c r="V26" s="305"/>
      <c r="W26" s="306"/>
      <c r="X26" s="306"/>
      <c r="Y26" s="306"/>
      <c r="Z26" s="296"/>
      <c r="AA26" s="296"/>
      <c r="AB26" s="306"/>
      <c r="AC26" s="306"/>
      <c r="AD26" s="306"/>
      <c r="AE26" s="332">
        <f t="shared" ref="AE26:AE33" si="0">SUM(H26,T26,Z26)</f>
        <v>0</v>
      </c>
      <c r="AF26" s="333"/>
      <c r="AG26" s="333"/>
      <c r="AH26" s="334"/>
      <c r="AI26" s="335">
        <f>SUM(L26,W26,AB26)</f>
        <v>0</v>
      </c>
      <c r="AJ26" s="335"/>
      <c r="AK26" s="335"/>
      <c r="AL26" s="335"/>
      <c r="AM26" s="336"/>
      <c r="AN26" s="96"/>
      <c r="AO26" s="296"/>
      <c r="AP26" s="296"/>
      <c r="AQ26" s="293"/>
      <c r="AR26" s="294"/>
      <c r="AS26" s="294"/>
      <c r="AT26" s="294"/>
      <c r="AU26" s="294"/>
      <c r="AV26" s="294"/>
      <c r="AW26" s="295"/>
      <c r="AX26" s="296"/>
      <c r="AY26" s="296"/>
      <c r="AZ26" s="296"/>
      <c r="BA26" s="306"/>
      <c r="BB26" s="306"/>
      <c r="BC26" s="306"/>
      <c r="BD26" s="306"/>
      <c r="BE26" s="306"/>
      <c r="BF26" s="232">
        <f>SUM(AO26,AX26)</f>
        <v>0</v>
      </c>
      <c r="BG26" s="232"/>
      <c r="BH26" s="232"/>
      <c r="BI26" s="232"/>
      <c r="BJ26" s="232"/>
      <c r="BK26" s="233">
        <f>SUM(AQ26,BA26)</f>
        <v>0</v>
      </c>
      <c r="BL26" s="233"/>
      <c r="BM26" s="233"/>
      <c r="BN26" s="233"/>
      <c r="BO26" s="233"/>
      <c r="BP26" s="233"/>
      <c r="BQ26" s="233"/>
      <c r="BR26" s="233"/>
      <c r="BS26" s="233"/>
      <c r="BT26" s="234"/>
      <c r="BU26" s="234"/>
      <c r="BV26" s="234"/>
      <c r="BW26" s="234"/>
      <c r="BX26" s="234"/>
      <c r="BY26" s="235"/>
      <c r="BZ26" s="236"/>
      <c r="CA26" s="236"/>
      <c r="CB26" s="236"/>
      <c r="CC26" s="236"/>
      <c r="CD26" s="236"/>
      <c r="CE26" s="237"/>
    </row>
    <row r="27" spans="2:85" ht="19.5" customHeight="1">
      <c r="B27" s="300" t="s">
        <v>61</v>
      </c>
      <c r="C27" s="301"/>
      <c r="D27" s="301"/>
      <c r="E27" s="301"/>
      <c r="F27" s="301"/>
      <c r="G27" s="302"/>
      <c r="H27" s="303"/>
      <c r="I27" s="304"/>
      <c r="J27" s="304"/>
      <c r="K27" s="305"/>
      <c r="L27" s="293"/>
      <c r="M27" s="294"/>
      <c r="N27" s="294"/>
      <c r="O27" s="294"/>
      <c r="P27" s="294"/>
      <c r="Q27" s="294"/>
      <c r="R27" s="294"/>
      <c r="S27" s="295"/>
      <c r="T27" s="303"/>
      <c r="U27" s="304"/>
      <c r="V27" s="305"/>
      <c r="W27" s="306"/>
      <c r="X27" s="306"/>
      <c r="Y27" s="306"/>
      <c r="Z27" s="296"/>
      <c r="AA27" s="296"/>
      <c r="AB27" s="306"/>
      <c r="AC27" s="306"/>
      <c r="AD27" s="306"/>
      <c r="AE27" s="343">
        <f t="shared" si="0"/>
        <v>0</v>
      </c>
      <c r="AF27" s="333"/>
      <c r="AG27" s="333"/>
      <c r="AH27" s="334"/>
      <c r="AI27" s="335">
        <f>SUM(L27,W27,AB27)</f>
        <v>0</v>
      </c>
      <c r="AJ27" s="335"/>
      <c r="AK27" s="335"/>
      <c r="AL27" s="335"/>
      <c r="AM27" s="336"/>
      <c r="AN27" s="96"/>
      <c r="AO27" s="296"/>
      <c r="AP27" s="296"/>
      <c r="AQ27" s="293"/>
      <c r="AR27" s="294"/>
      <c r="AS27" s="294"/>
      <c r="AT27" s="294"/>
      <c r="AU27" s="294"/>
      <c r="AV27" s="294"/>
      <c r="AW27" s="295"/>
      <c r="AX27" s="296"/>
      <c r="AY27" s="296"/>
      <c r="AZ27" s="296"/>
      <c r="BA27" s="306"/>
      <c r="BB27" s="306"/>
      <c r="BC27" s="306"/>
      <c r="BD27" s="306"/>
      <c r="BE27" s="306"/>
      <c r="BF27" s="232">
        <f>SUM(AO27,AX27)</f>
        <v>0</v>
      </c>
      <c r="BG27" s="232"/>
      <c r="BH27" s="232"/>
      <c r="BI27" s="232"/>
      <c r="BJ27" s="232"/>
      <c r="BK27" s="233">
        <f>SUM(AQ27,BA27)</f>
        <v>0</v>
      </c>
      <c r="BL27" s="233"/>
      <c r="BM27" s="233"/>
      <c r="BN27" s="233"/>
      <c r="BO27" s="233"/>
      <c r="BP27" s="233"/>
      <c r="BQ27" s="233"/>
      <c r="BR27" s="233"/>
      <c r="BS27" s="233"/>
      <c r="BT27" s="234"/>
      <c r="BU27" s="234"/>
      <c r="BV27" s="234"/>
      <c r="BW27" s="234"/>
      <c r="BX27" s="234"/>
      <c r="BY27" s="235"/>
      <c r="BZ27" s="236"/>
      <c r="CA27" s="236"/>
      <c r="CB27" s="236"/>
      <c r="CC27" s="236"/>
      <c r="CD27" s="236"/>
      <c r="CE27" s="237"/>
    </row>
    <row r="28" spans="2:85" ht="19.5" customHeight="1">
      <c r="B28" s="330" t="s">
        <v>62</v>
      </c>
      <c r="C28" s="302"/>
      <c r="D28" s="302"/>
      <c r="E28" s="331"/>
      <c r="F28" s="331"/>
      <c r="G28" s="331"/>
      <c r="H28" s="303"/>
      <c r="I28" s="304"/>
      <c r="J28" s="304"/>
      <c r="K28" s="305"/>
      <c r="L28" s="293"/>
      <c r="M28" s="294"/>
      <c r="N28" s="294"/>
      <c r="O28" s="294"/>
      <c r="P28" s="294"/>
      <c r="Q28" s="294"/>
      <c r="R28" s="294"/>
      <c r="S28" s="295"/>
      <c r="T28" s="303"/>
      <c r="U28" s="304"/>
      <c r="V28" s="305"/>
      <c r="W28" s="306"/>
      <c r="X28" s="306"/>
      <c r="Y28" s="306"/>
      <c r="Z28" s="296"/>
      <c r="AA28" s="296"/>
      <c r="AB28" s="306"/>
      <c r="AC28" s="306"/>
      <c r="AD28" s="306"/>
      <c r="AE28" s="343">
        <f t="shared" si="0"/>
        <v>0</v>
      </c>
      <c r="AF28" s="333"/>
      <c r="AG28" s="333"/>
      <c r="AH28" s="334"/>
      <c r="AI28" s="335">
        <f t="shared" ref="AI28:AI42" si="1">SUM(L28,W28,AB28)</f>
        <v>0</v>
      </c>
      <c r="AJ28" s="335"/>
      <c r="AK28" s="335"/>
      <c r="AL28" s="335"/>
      <c r="AM28" s="336"/>
      <c r="AN28" s="96"/>
      <c r="AO28" s="296"/>
      <c r="AP28" s="296"/>
      <c r="AQ28" s="293"/>
      <c r="AR28" s="294"/>
      <c r="AS28" s="294"/>
      <c r="AT28" s="294"/>
      <c r="AU28" s="294"/>
      <c r="AV28" s="294"/>
      <c r="AW28" s="295"/>
      <c r="AX28" s="296"/>
      <c r="AY28" s="296"/>
      <c r="AZ28" s="296"/>
      <c r="BA28" s="306"/>
      <c r="BB28" s="306"/>
      <c r="BC28" s="306"/>
      <c r="BD28" s="306"/>
      <c r="BE28" s="306"/>
      <c r="BF28" s="232">
        <f t="shared" ref="BF28:BF33" si="2">SUM(AO28,AX28)</f>
        <v>0</v>
      </c>
      <c r="BG28" s="232"/>
      <c r="BH28" s="232"/>
      <c r="BI28" s="232"/>
      <c r="BJ28" s="232"/>
      <c r="BK28" s="233">
        <f t="shared" ref="BK28:BK42" si="3">SUM(AQ28,BA28)</f>
        <v>0</v>
      </c>
      <c r="BL28" s="233"/>
      <c r="BM28" s="233"/>
      <c r="BN28" s="233"/>
      <c r="BO28" s="233"/>
      <c r="BP28" s="233"/>
      <c r="BQ28" s="233"/>
      <c r="BR28" s="233"/>
      <c r="BS28" s="233"/>
      <c r="BT28" s="234"/>
      <c r="BU28" s="234"/>
      <c r="BV28" s="234"/>
      <c r="BW28" s="234"/>
      <c r="BX28" s="234"/>
      <c r="BY28" s="235"/>
      <c r="BZ28" s="236"/>
      <c r="CA28" s="236"/>
      <c r="CB28" s="236"/>
      <c r="CC28" s="236"/>
      <c r="CD28" s="236"/>
      <c r="CE28" s="237"/>
    </row>
    <row r="29" spans="2:85" ht="19.5" customHeight="1">
      <c r="B29" s="330" t="s">
        <v>63</v>
      </c>
      <c r="C29" s="302"/>
      <c r="D29" s="302"/>
      <c r="E29" s="331"/>
      <c r="F29" s="331"/>
      <c r="G29" s="331"/>
      <c r="H29" s="303"/>
      <c r="I29" s="304"/>
      <c r="J29" s="304"/>
      <c r="K29" s="305"/>
      <c r="L29" s="293"/>
      <c r="M29" s="294"/>
      <c r="N29" s="294"/>
      <c r="O29" s="294"/>
      <c r="P29" s="294"/>
      <c r="Q29" s="294"/>
      <c r="R29" s="294"/>
      <c r="S29" s="295"/>
      <c r="T29" s="303"/>
      <c r="U29" s="304"/>
      <c r="V29" s="305"/>
      <c r="W29" s="306"/>
      <c r="X29" s="306"/>
      <c r="Y29" s="306"/>
      <c r="Z29" s="296"/>
      <c r="AA29" s="296"/>
      <c r="AB29" s="306"/>
      <c r="AC29" s="306"/>
      <c r="AD29" s="306"/>
      <c r="AE29" s="343">
        <f t="shared" si="0"/>
        <v>0</v>
      </c>
      <c r="AF29" s="333"/>
      <c r="AG29" s="333"/>
      <c r="AH29" s="334"/>
      <c r="AI29" s="335">
        <f t="shared" si="1"/>
        <v>0</v>
      </c>
      <c r="AJ29" s="335"/>
      <c r="AK29" s="335"/>
      <c r="AL29" s="335"/>
      <c r="AM29" s="336"/>
      <c r="AN29" s="96"/>
      <c r="AO29" s="296"/>
      <c r="AP29" s="296"/>
      <c r="AQ29" s="293"/>
      <c r="AR29" s="294"/>
      <c r="AS29" s="294"/>
      <c r="AT29" s="294"/>
      <c r="AU29" s="294"/>
      <c r="AV29" s="294"/>
      <c r="AW29" s="295"/>
      <c r="AX29" s="296"/>
      <c r="AY29" s="296"/>
      <c r="AZ29" s="296"/>
      <c r="BA29" s="306"/>
      <c r="BB29" s="306"/>
      <c r="BC29" s="306"/>
      <c r="BD29" s="306"/>
      <c r="BE29" s="306"/>
      <c r="BF29" s="232">
        <f t="shared" si="2"/>
        <v>0</v>
      </c>
      <c r="BG29" s="232"/>
      <c r="BH29" s="232"/>
      <c r="BI29" s="232"/>
      <c r="BJ29" s="232"/>
      <c r="BK29" s="233">
        <f t="shared" si="3"/>
        <v>0</v>
      </c>
      <c r="BL29" s="233"/>
      <c r="BM29" s="233"/>
      <c r="BN29" s="233"/>
      <c r="BO29" s="233"/>
      <c r="BP29" s="233"/>
      <c r="BQ29" s="233"/>
      <c r="BR29" s="233"/>
      <c r="BS29" s="233"/>
      <c r="BT29" s="234"/>
      <c r="BU29" s="234"/>
      <c r="BV29" s="234"/>
      <c r="BW29" s="234"/>
      <c r="BX29" s="234"/>
      <c r="BY29" s="235"/>
      <c r="BZ29" s="236"/>
      <c r="CA29" s="236"/>
      <c r="CB29" s="236"/>
      <c r="CC29" s="236"/>
      <c r="CD29" s="236"/>
      <c r="CE29" s="237"/>
    </row>
    <row r="30" spans="2:85" ht="19.5" customHeight="1">
      <c r="B30" s="330" t="s">
        <v>64</v>
      </c>
      <c r="C30" s="302"/>
      <c r="D30" s="302"/>
      <c r="E30" s="331"/>
      <c r="F30" s="331"/>
      <c r="G30" s="331"/>
      <c r="H30" s="303"/>
      <c r="I30" s="304"/>
      <c r="J30" s="304"/>
      <c r="K30" s="305"/>
      <c r="L30" s="293"/>
      <c r="M30" s="294"/>
      <c r="N30" s="294"/>
      <c r="O30" s="294"/>
      <c r="P30" s="294"/>
      <c r="Q30" s="294"/>
      <c r="R30" s="294"/>
      <c r="S30" s="295"/>
      <c r="T30" s="303"/>
      <c r="U30" s="304"/>
      <c r="V30" s="305"/>
      <c r="W30" s="306"/>
      <c r="X30" s="306"/>
      <c r="Y30" s="306"/>
      <c r="Z30" s="296"/>
      <c r="AA30" s="296"/>
      <c r="AB30" s="306"/>
      <c r="AC30" s="306"/>
      <c r="AD30" s="306"/>
      <c r="AE30" s="343">
        <f t="shared" si="0"/>
        <v>0</v>
      </c>
      <c r="AF30" s="333"/>
      <c r="AG30" s="333"/>
      <c r="AH30" s="334"/>
      <c r="AI30" s="335">
        <f t="shared" si="1"/>
        <v>0</v>
      </c>
      <c r="AJ30" s="335"/>
      <c r="AK30" s="335"/>
      <c r="AL30" s="335"/>
      <c r="AM30" s="336"/>
      <c r="AN30" s="96"/>
      <c r="AO30" s="296"/>
      <c r="AP30" s="296"/>
      <c r="AQ30" s="293"/>
      <c r="AR30" s="294"/>
      <c r="AS30" s="294"/>
      <c r="AT30" s="294"/>
      <c r="AU30" s="294"/>
      <c r="AV30" s="294"/>
      <c r="AW30" s="295"/>
      <c r="AX30" s="296"/>
      <c r="AY30" s="296"/>
      <c r="AZ30" s="296"/>
      <c r="BA30" s="306"/>
      <c r="BB30" s="306"/>
      <c r="BC30" s="306"/>
      <c r="BD30" s="306"/>
      <c r="BE30" s="306"/>
      <c r="BF30" s="232">
        <f t="shared" si="2"/>
        <v>0</v>
      </c>
      <c r="BG30" s="232"/>
      <c r="BH30" s="232"/>
      <c r="BI30" s="232"/>
      <c r="BJ30" s="232"/>
      <c r="BK30" s="233">
        <f t="shared" si="3"/>
        <v>0</v>
      </c>
      <c r="BL30" s="233"/>
      <c r="BM30" s="233"/>
      <c r="BN30" s="233"/>
      <c r="BO30" s="233"/>
      <c r="BP30" s="233"/>
      <c r="BQ30" s="233"/>
      <c r="BR30" s="233"/>
      <c r="BS30" s="233"/>
      <c r="BT30" s="234"/>
      <c r="BU30" s="234"/>
      <c r="BV30" s="234"/>
      <c r="BW30" s="234"/>
      <c r="BX30" s="234"/>
      <c r="BY30" s="235"/>
      <c r="BZ30" s="236"/>
      <c r="CA30" s="236"/>
      <c r="CB30" s="236"/>
      <c r="CC30" s="236"/>
      <c r="CD30" s="236"/>
      <c r="CE30" s="237"/>
    </row>
    <row r="31" spans="2:85" ht="19.5" customHeight="1">
      <c r="B31" s="330" t="s">
        <v>65</v>
      </c>
      <c r="C31" s="302"/>
      <c r="D31" s="302"/>
      <c r="E31" s="331"/>
      <c r="F31" s="331"/>
      <c r="G31" s="331"/>
      <c r="H31" s="303"/>
      <c r="I31" s="304"/>
      <c r="J31" s="304"/>
      <c r="K31" s="305"/>
      <c r="L31" s="293"/>
      <c r="M31" s="294"/>
      <c r="N31" s="294"/>
      <c r="O31" s="294"/>
      <c r="P31" s="294"/>
      <c r="Q31" s="294"/>
      <c r="R31" s="294"/>
      <c r="S31" s="295"/>
      <c r="T31" s="303"/>
      <c r="U31" s="304"/>
      <c r="V31" s="305"/>
      <c r="W31" s="306"/>
      <c r="X31" s="306"/>
      <c r="Y31" s="306"/>
      <c r="Z31" s="296"/>
      <c r="AA31" s="296"/>
      <c r="AB31" s="306"/>
      <c r="AC31" s="306"/>
      <c r="AD31" s="306"/>
      <c r="AE31" s="343">
        <f t="shared" si="0"/>
        <v>0</v>
      </c>
      <c r="AF31" s="333"/>
      <c r="AG31" s="333"/>
      <c r="AH31" s="334"/>
      <c r="AI31" s="335">
        <f>SUM(L31,W31,AB31)</f>
        <v>0</v>
      </c>
      <c r="AJ31" s="335"/>
      <c r="AK31" s="335"/>
      <c r="AL31" s="335"/>
      <c r="AM31" s="336"/>
      <c r="AN31" s="96"/>
      <c r="AO31" s="296"/>
      <c r="AP31" s="296"/>
      <c r="AQ31" s="293"/>
      <c r="AR31" s="294"/>
      <c r="AS31" s="294"/>
      <c r="AT31" s="294"/>
      <c r="AU31" s="294"/>
      <c r="AV31" s="294"/>
      <c r="AW31" s="295"/>
      <c r="AX31" s="296"/>
      <c r="AY31" s="296"/>
      <c r="AZ31" s="296"/>
      <c r="BA31" s="306"/>
      <c r="BB31" s="306"/>
      <c r="BC31" s="306"/>
      <c r="BD31" s="306"/>
      <c r="BE31" s="306"/>
      <c r="BF31" s="232">
        <f t="shared" si="2"/>
        <v>0</v>
      </c>
      <c r="BG31" s="232"/>
      <c r="BH31" s="232"/>
      <c r="BI31" s="232"/>
      <c r="BJ31" s="232"/>
      <c r="BK31" s="233">
        <f t="shared" si="3"/>
        <v>0</v>
      </c>
      <c r="BL31" s="233"/>
      <c r="BM31" s="233"/>
      <c r="BN31" s="233"/>
      <c r="BO31" s="233"/>
      <c r="BP31" s="233"/>
      <c r="BQ31" s="233"/>
      <c r="BR31" s="233"/>
      <c r="BS31" s="233"/>
      <c r="BT31" s="234"/>
      <c r="BU31" s="234"/>
      <c r="BV31" s="234"/>
      <c r="BW31" s="234"/>
      <c r="BX31" s="234"/>
      <c r="BY31" s="235"/>
      <c r="BZ31" s="236"/>
      <c r="CA31" s="236"/>
      <c r="CB31" s="236"/>
      <c r="CC31" s="236"/>
      <c r="CD31" s="236"/>
      <c r="CE31" s="237"/>
    </row>
    <row r="32" spans="2:85" ht="19.5" customHeight="1">
      <c r="B32" s="39" t="s">
        <v>66</v>
      </c>
      <c r="C32" s="38">
        <v>4</v>
      </c>
      <c r="D32" s="49" t="s">
        <v>59</v>
      </c>
      <c r="E32" s="38">
        <v>6</v>
      </c>
      <c r="F32" s="344" t="s">
        <v>67</v>
      </c>
      <c r="G32" s="345"/>
      <c r="H32" s="303"/>
      <c r="I32" s="304"/>
      <c r="J32" s="304"/>
      <c r="K32" s="305"/>
      <c r="L32" s="293"/>
      <c r="M32" s="294"/>
      <c r="N32" s="294"/>
      <c r="O32" s="294"/>
      <c r="P32" s="294"/>
      <c r="Q32" s="294"/>
      <c r="R32" s="294"/>
      <c r="S32" s="295"/>
      <c r="T32" s="303"/>
      <c r="U32" s="304"/>
      <c r="V32" s="305"/>
      <c r="W32" s="306"/>
      <c r="X32" s="306"/>
      <c r="Y32" s="306"/>
      <c r="Z32" s="296"/>
      <c r="AA32" s="296"/>
      <c r="AB32" s="306"/>
      <c r="AC32" s="306"/>
      <c r="AD32" s="306"/>
      <c r="AE32" s="343">
        <f t="shared" si="0"/>
        <v>0</v>
      </c>
      <c r="AF32" s="333"/>
      <c r="AG32" s="333"/>
      <c r="AH32" s="334"/>
      <c r="AI32" s="335">
        <f t="shared" si="1"/>
        <v>0</v>
      </c>
      <c r="AJ32" s="335"/>
      <c r="AK32" s="335"/>
      <c r="AL32" s="335"/>
      <c r="AM32" s="336"/>
      <c r="AN32" s="96"/>
      <c r="AO32" s="296"/>
      <c r="AP32" s="296"/>
      <c r="AQ32" s="293"/>
      <c r="AR32" s="294"/>
      <c r="AS32" s="294"/>
      <c r="AT32" s="294"/>
      <c r="AU32" s="294"/>
      <c r="AV32" s="294"/>
      <c r="AW32" s="295"/>
      <c r="AX32" s="296"/>
      <c r="AY32" s="296"/>
      <c r="AZ32" s="296"/>
      <c r="BA32" s="306"/>
      <c r="BB32" s="306"/>
      <c r="BC32" s="306"/>
      <c r="BD32" s="306"/>
      <c r="BE32" s="306"/>
      <c r="BF32" s="232">
        <f t="shared" si="2"/>
        <v>0</v>
      </c>
      <c r="BG32" s="232"/>
      <c r="BH32" s="232"/>
      <c r="BI32" s="232"/>
      <c r="BJ32" s="232"/>
      <c r="BK32" s="233">
        <f t="shared" si="3"/>
        <v>0</v>
      </c>
      <c r="BL32" s="233"/>
      <c r="BM32" s="233"/>
      <c r="BN32" s="233"/>
      <c r="BO32" s="233"/>
      <c r="BP32" s="233"/>
      <c r="BQ32" s="233"/>
      <c r="BR32" s="233"/>
      <c r="BS32" s="233"/>
      <c r="BT32" s="234"/>
      <c r="BU32" s="234"/>
      <c r="BV32" s="234"/>
      <c r="BW32" s="234"/>
      <c r="BX32" s="234"/>
      <c r="BY32" s="235"/>
      <c r="BZ32" s="236"/>
      <c r="CA32" s="236"/>
      <c r="CB32" s="236"/>
      <c r="CC32" s="236"/>
      <c r="CD32" s="236"/>
      <c r="CE32" s="237"/>
    </row>
    <row r="33" spans="1:85" ht="19.5" customHeight="1">
      <c r="B33" s="40" t="s">
        <v>68</v>
      </c>
      <c r="C33" s="38"/>
      <c r="D33" s="49" t="s">
        <v>59</v>
      </c>
      <c r="E33" s="38"/>
      <c r="F33" s="344" t="s">
        <v>67</v>
      </c>
      <c r="G33" s="345"/>
      <c r="H33" s="303"/>
      <c r="I33" s="304"/>
      <c r="J33" s="304"/>
      <c r="K33" s="305"/>
      <c r="L33" s="293"/>
      <c r="M33" s="294"/>
      <c r="N33" s="294"/>
      <c r="O33" s="294"/>
      <c r="P33" s="294"/>
      <c r="Q33" s="294"/>
      <c r="R33" s="294"/>
      <c r="S33" s="295"/>
      <c r="T33" s="303"/>
      <c r="U33" s="304"/>
      <c r="V33" s="305"/>
      <c r="W33" s="306"/>
      <c r="X33" s="306"/>
      <c r="Y33" s="306"/>
      <c r="Z33" s="296"/>
      <c r="AA33" s="296"/>
      <c r="AB33" s="306"/>
      <c r="AC33" s="306"/>
      <c r="AD33" s="306"/>
      <c r="AE33" s="343">
        <f t="shared" si="0"/>
        <v>0</v>
      </c>
      <c r="AF33" s="333"/>
      <c r="AG33" s="333"/>
      <c r="AH33" s="334"/>
      <c r="AI33" s="335">
        <f t="shared" si="1"/>
        <v>0</v>
      </c>
      <c r="AJ33" s="335"/>
      <c r="AK33" s="335"/>
      <c r="AL33" s="335"/>
      <c r="AM33" s="336"/>
      <c r="AN33" s="96"/>
      <c r="AO33" s="296"/>
      <c r="AP33" s="296"/>
      <c r="AQ33" s="293"/>
      <c r="AR33" s="294"/>
      <c r="AS33" s="294"/>
      <c r="AT33" s="294"/>
      <c r="AU33" s="294"/>
      <c r="AV33" s="294"/>
      <c r="AW33" s="295"/>
      <c r="AX33" s="296"/>
      <c r="AY33" s="296"/>
      <c r="AZ33" s="296"/>
      <c r="BA33" s="306"/>
      <c r="BB33" s="306"/>
      <c r="BC33" s="306"/>
      <c r="BD33" s="306"/>
      <c r="BE33" s="306"/>
      <c r="BF33" s="232">
        <f t="shared" si="2"/>
        <v>0</v>
      </c>
      <c r="BG33" s="232"/>
      <c r="BH33" s="232"/>
      <c r="BI33" s="232"/>
      <c r="BJ33" s="232"/>
      <c r="BK33" s="233">
        <f t="shared" si="3"/>
        <v>0</v>
      </c>
      <c r="BL33" s="233"/>
      <c r="BM33" s="233"/>
      <c r="BN33" s="233"/>
      <c r="BO33" s="233"/>
      <c r="BP33" s="233"/>
      <c r="BQ33" s="233"/>
      <c r="BR33" s="233"/>
      <c r="BS33" s="233"/>
      <c r="BT33" s="234"/>
      <c r="BU33" s="234"/>
      <c r="BV33" s="234"/>
      <c r="BW33" s="234"/>
      <c r="BX33" s="234"/>
      <c r="BY33" s="235"/>
      <c r="BZ33" s="236"/>
      <c r="CA33" s="236"/>
      <c r="CB33" s="236"/>
      <c r="CC33" s="236"/>
      <c r="CD33" s="236"/>
      <c r="CE33" s="237"/>
    </row>
    <row r="34" spans="1:85" ht="19.5" customHeight="1">
      <c r="B34" s="349" t="s">
        <v>69</v>
      </c>
      <c r="C34" s="350"/>
      <c r="D34" s="350"/>
      <c r="E34" s="350"/>
      <c r="F34" s="350"/>
      <c r="G34" s="351"/>
      <c r="H34" s="352">
        <f>SUM(H26:K33)</f>
        <v>0</v>
      </c>
      <c r="I34" s="353"/>
      <c r="J34" s="353"/>
      <c r="K34" s="354"/>
      <c r="L34" s="355">
        <f>SUM(L26:S33)</f>
        <v>0</v>
      </c>
      <c r="M34" s="356"/>
      <c r="N34" s="356"/>
      <c r="O34" s="356"/>
      <c r="P34" s="356"/>
      <c r="Q34" s="356"/>
      <c r="R34" s="356"/>
      <c r="S34" s="357"/>
      <c r="T34" s="358">
        <f>SUM(T26:V33)</f>
        <v>0</v>
      </c>
      <c r="U34" s="358"/>
      <c r="V34" s="358"/>
      <c r="W34" s="359">
        <f>SUM(W26:Y33)</f>
        <v>0</v>
      </c>
      <c r="X34" s="359"/>
      <c r="Y34" s="359"/>
      <c r="Z34" s="358">
        <f>SUM(Z26:AA33)</f>
        <v>0</v>
      </c>
      <c r="AA34" s="358"/>
      <c r="AB34" s="359">
        <f>SUM(AB26:AD33)</f>
        <v>0</v>
      </c>
      <c r="AC34" s="359"/>
      <c r="AD34" s="359"/>
      <c r="AE34" s="360">
        <f>SUM(AE26:AH33)</f>
        <v>0</v>
      </c>
      <c r="AF34" s="361"/>
      <c r="AG34" s="361"/>
      <c r="AH34" s="362"/>
      <c r="AI34" s="363">
        <f>SUM(AI26:AM33)</f>
        <v>0</v>
      </c>
      <c r="AJ34" s="363"/>
      <c r="AK34" s="363"/>
      <c r="AL34" s="363"/>
      <c r="AM34" s="364"/>
      <c r="AN34" s="96"/>
      <c r="AO34" s="365">
        <f>SUM(AO26:AP33)</f>
        <v>0</v>
      </c>
      <c r="AP34" s="365"/>
      <c r="AQ34" s="366">
        <f>SUM(AQ26:AW33)</f>
        <v>0</v>
      </c>
      <c r="AR34" s="367"/>
      <c r="AS34" s="367"/>
      <c r="AT34" s="367"/>
      <c r="AU34" s="367"/>
      <c r="AV34" s="367"/>
      <c r="AW34" s="368"/>
      <c r="AX34" s="365">
        <f>SUM(AX26:AZ33)</f>
        <v>0</v>
      </c>
      <c r="AY34" s="365"/>
      <c r="AZ34" s="365"/>
      <c r="BA34" s="369">
        <f>SUM(BA26:BE33)</f>
        <v>0</v>
      </c>
      <c r="BB34" s="369"/>
      <c r="BC34" s="369"/>
      <c r="BD34" s="369"/>
      <c r="BE34" s="369"/>
      <c r="BF34" s="370">
        <f>SUM(BF26:BJ33)</f>
        <v>0</v>
      </c>
      <c r="BG34" s="370"/>
      <c r="BH34" s="370"/>
      <c r="BI34" s="370"/>
      <c r="BJ34" s="370"/>
      <c r="BK34" s="371">
        <f>SUM(AQ34,BA34)</f>
        <v>0</v>
      </c>
      <c r="BL34" s="371"/>
      <c r="BM34" s="371"/>
      <c r="BN34" s="371"/>
      <c r="BO34" s="371"/>
      <c r="BP34" s="371"/>
      <c r="BQ34" s="371"/>
      <c r="BR34" s="371"/>
      <c r="BS34" s="371"/>
      <c r="BT34" s="234"/>
      <c r="BU34" s="234"/>
      <c r="BV34" s="234"/>
      <c r="BW34" s="234"/>
      <c r="BX34" s="234"/>
      <c r="BY34" s="235"/>
      <c r="BZ34" s="236"/>
      <c r="CA34" s="236"/>
      <c r="CB34" s="236"/>
      <c r="CC34" s="236"/>
      <c r="CD34" s="236"/>
      <c r="CE34" s="237"/>
    </row>
    <row r="35" spans="1:85" ht="19.5" customHeight="1">
      <c r="B35" s="47" t="s">
        <v>58</v>
      </c>
      <c r="C35" s="72">
        <v>4</v>
      </c>
      <c r="D35" s="48" t="s">
        <v>59</v>
      </c>
      <c r="E35" s="346" t="s">
        <v>70</v>
      </c>
      <c r="F35" s="347"/>
      <c r="G35" s="348"/>
      <c r="H35" s="303"/>
      <c r="I35" s="304"/>
      <c r="J35" s="304"/>
      <c r="K35" s="305"/>
      <c r="L35" s="293"/>
      <c r="M35" s="294"/>
      <c r="N35" s="294"/>
      <c r="O35" s="294"/>
      <c r="P35" s="294"/>
      <c r="Q35" s="294"/>
      <c r="R35" s="294"/>
      <c r="S35" s="295"/>
      <c r="T35" s="303"/>
      <c r="U35" s="304"/>
      <c r="V35" s="305"/>
      <c r="W35" s="306"/>
      <c r="X35" s="306"/>
      <c r="Y35" s="306"/>
      <c r="Z35" s="296"/>
      <c r="AA35" s="296"/>
      <c r="AB35" s="306"/>
      <c r="AC35" s="306"/>
      <c r="AD35" s="306"/>
      <c r="AE35" s="343">
        <f t="shared" ref="AE35:AE42" si="4">SUM(H35,T35,Z35)</f>
        <v>0</v>
      </c>
      <c r="AF35" s="333"/>
      <c r="AG35" s="333"/>
      <c r="AH35" s="334"/>
      <c r="AI35" s="335">
        <f t="shared" si="1"/>
        <v>0</v>
      </c>
      <c r="AJ35" s="335"/>
      <c r="AK35" s="335"/>
      <c r="AL35" s="335"/>
      <c r="AM35" s="336"/>
      <c r="AN35" s="96"/>
      <c r="AO35" s="296"/>
      <c r="AP35" s="296"/>
      <c r="AQ35" s="293"/>
      <c r="AR35" s="294"/>
      <c r="AS35" s="294"/>
      <c r="AT35" s="294"/>
      <c r="AU35" s="294"/>
      <c r="AV35" s="294"/>
      <c r="AW35" s="295"/>
      <c r="AX35" s="296"/>
      <c r="AY35" s="296"/>
      <c r="AZ35" s="296"/>
      <c r="BA35" s="306"/>
      <c r="BB35" s="306"/>
      <c r="BC35" s="306"/>
      <c r="BD35" s="306"/>
      <c r="BE35" s="306"/>
      <c r="BF35" s="232">
        <f>SUM(AO35,AX35)</f>
        <v>0</v>
      </c>
      <c r="BG35" s="232"/>
      <c r="BH35" s="232"/>
      <c r="BI35" s="232"/>
      <c r="BJ35" s="232"/>
      <c r="BK35" s="233">
        <f>SUM(AQ35,BA35)</f>
        <v>0</v>
      </c>
      <c r="BL35" s="233"/>
      <c r="BM35" s="233"/>
      <c r="BN35" s="233"/>
      <c r="BO35" s="233"/>
      <c r="BP35" s="233"/>
      <c r="BQ35" s="233"/>
      <c r="BR35" s="233"/>
      <c r="BS35" s="233"/>
      <c r="BT35" s="234"/>
      <c r="BU35" s="234"/>
      <c r="BV35" s="234"/>
      <c r="BW35" s="234"/>
      <c r="BX35" s="234"/>
      <c r="BY35" s="235"/>
      <c r="BZ35" s="236"/>
      <c r="CA35" s="236"/>
      <c r="CB35" s="236"/>
      <c r="CC35" s="236"/>
      <c r="CD35" s="236"/>
      <c r="CE35" s="237"/>
    </row>
    <row r="36" spans="1:85" ht="19.5" customHeight="1">
      <c r="B36" s="330" t="s">
        <v>71</v>
      </c>
      <c r="C36" s="302"/>
      <c r="D36" s="302"/>
      <c r="E36" s="331"/>
      <c r="F36" s="331"/>
      <c r="G36" s="331"/>
      <c r="H36" s="303"/>
      <c r="I36" s="304"/>
      <c r="J36" s="304"/>
      <c r="K36" s="305"/>
      <c r="L36" s="293"/>
      <c r="M36" s="294"/>
      <c r="N36" s="294"/>
      <c r="O36" s="294"/>
      <c r="P36" s="294"/>
      <c r="Q36" s="294"/>
      <c r="R36" s="294"/>
      <c r="S36" s="295"/>
      <c r="T36" s="296"/>
      <c r="U36" s="296"/>
      <c r="V36" s="296"/>
      <c r="W36" s="306"/>
      <c r="X36" s="306"/>
      <c r="Y36" s="306"/>
      <c r="Z36" s="296"/>
      <c r="AA36" s="296"/>
      <c r="AB36" s="306"/>
      <c r="AC36" s="306"/>
      <c r="AD36" s="306"/>
      <c r="AE36" s="343">
        <f t="shared" ref="AE36:AE41" si="5">SUM(H36,T36,Z36)</f>
        <v>0</v>
      </c>
      <c r="AF36" s="333"/>
      <c r="AG36" s="333"/>
      <c r="AH36" s="334"/>
      <c r="AI36" s="335">
        <f t="shared" si="1"/>
        <v>0</v>
      </c>
      <c r="AJ36" s="335"/>
      <c r="AK36" s="335"/>
      <c r="AL36" s="335"/>
      <c r="AM36" s="336"/>
      <c r="AN36" s="96"/>
      <c r="AO36" s="296"/>
      <c r="AP36" s="296"/>
      <c r="AQ36" s="293"/>
      <c r="AR36" s="294"/>
      <c r="AS36" s="294"/>
      <c r="AT36" s="294"/>
      <c r="AU36" s="294"/>
      <c r="AV36" s="294"/>
      <c r="AW36" s="295"/>
      <c r="AX36" s="296"/>
      <c r="AY36" s="296"/>
      <c r="AZ36" s="296"/>
      <c r="BA36" s="306"/>
      <c r="BB36" s="306"/>
      <c r="BC36" s="306"/>
      <c r="BD36" s="306"/>
      <c r="BE36" s="306"/>
      <c r="BF36" s="232">
        <f t="shared" ref="BF36:BF42" si="6">SUM(AO36,AX36)</f>
        <v>0</v>
      </c>
      <c r="BG36" s="232"/>
      <c r="BH36" s="232"/>
      <c r="BI36" s="232"/>
      <c r="BJ36" s="232"/>
      <c r="BK36" s="233">
        <f t="shared" si="3"/>
        <v>0</v>
      </c>
      <c r="BL36" s="233"/>
      <c r="BM36" s="233"/>
      <c r="BN36" s="233"/>
      <c r="BO36" s="233"/>
      <c r="BP36" s="233"/>
      <c r="BQ36" s="233"/>
      <c r="BR36" s="233"/>
      <c r="BS36" s="233"/>
      <c r="BT36" s="234"/>
      <c r="BU36" s="234"/>
      <c r="BV36" s="234"/>
      <c r="BW36" s="234"/>
      <c r="BX36" s="234"/>
      <c r="BY36" s="235"/>
      <c r="BZ36" s="236"/>
      <c r="CA36" s="236"/>
      <c r="CB36" s="236"/>
      <c r="CC36" s="236"/>
      <c r="CD36" s="236"/>
      <c r="CE36" s="237"/>
    </row>
    <row r="37" spans="1:85" ht="19.5" customHeight="1">
      <c r="B37" s="330" t="s">
        <v>72</v>
      </c>
      <c r="C37" s="302"/>
      <c r="D37" s="302"/>
      <c r="E37" s="331"/>
      <c r="F37" s="331"/>
      <c r="G37" s="331"/>
      <c r="H37" s="303"/>
      <c r="I37" s="304"/>
      <c r="J37" s="304"/>
      <c r="K37" s="305"/>
      <c r="L37" s="293"/>
      <c r="M37" s="294"/>
      <c r="N37" s="294"/>
      <c r="O37" s="294"/>
      <c r="P37" s="294"/>
      <c r="Q37" s="294"/>
      <c r="R37" s="294"/>
      <c r="S37" s="295"/>
      <c r="T37" s="296"/>
      <c r="U37" s="296"/>
      <c r="V37" s="296"/>
      <c r="W37" s="306"/>
      <c r="X37" s="306"/>
      <c r="Y37" s="306"/>
      <c r="Z37" s="296"/>
      <c r="AA37" s="296"/>
      <c r="AB37" s="306"/>
      <c r="AC37" s="306"/>
      <c r="AD37" s="306"/>
      <c r="AE37" s="343">
        <f t="shared" si="5"/>
        <v>0</v>
      </c>
      <c r="AF37" s="333"/>
      <c r="AG37" s="333"/>
      <c r="AH37" s="334"/>
      <c r="AI37" s="335">
        <f t="shared" si="1"/>
        <v>0</v>
      </c>
      <c r="AJ37" s="335"/>
      <c r="AK37" s="335"/>
      <c r="AL37" s="335"/>
      <c r="AM37" s="336"/>
      <c r="AN37" s="96"/>
      <c r="AO37" s="296"/>
      <c r="AP37" s="296"/>
      <c r="AQ37" s="293"/>
      <c r="AR37" s="294"/>
      <c r="AS37" s="294"/>
      <c r="AT37" s="294"/>
      <c r="AU37" s="294"/>
      <c r="AV37" s="294"/>
      <c r="AW37" s="295"/>
      <c r="AX37" s="296"/>
      <c r="AY37" s="296"/>
      <c r="AZ37" s="296"/>
      <c r="BA37" s="306"/>
      <c r="BB37" s="306"/>
      <c r="BC37" s="306"/>
      <c r="BD37" s="306"/>
      <c r="BE37" s="306"/>
      <c r="BF37" s="232">
        <f t="shared" si="6"/>
        <v>0</v>
      </c>
      <c r="BG37" s="232"/>
      <c r="BH37" s="232"/>
      <c r="BI37" s="232"/>
      <c r="BJ37" s="232"/>
      <c r="BK37" s="233">
        <f t="shared" si="3"/>
        <v>0</v>
      </c>
      <c r="BL37" s="233"/>
      <c r="BM37" s="233"/>
      <c r="BN37" s="233"/>
      <c r="BO37" s="233"/>
      <c r="BP37" s="233"/>
      <c r="BQ37" s="233"/>
      <c r="BR37" s="233"/>
      <c r="BS37" s="233"/>
      <c r="BT37" s="234"/>
      <c r="BU37" s="234"/>
      <c r="BV37" s="234"/>
      <c r="BW37" s="234"/>
      <c r="BX37" s="234"/>
      <c r="BY37" s="235"/>
      <c r="BZ37" s="236"/>
      <c r="CA37" s="236"/>
      <c r="CB37" s="236"/>
      <c r="CC37" s="236"/>
      <c r="CD37" s="236"/>
      <c r="CE37" s="237"/>
    </row>
    <row r="38" spans="1:85" ht="19.5" customHeight="1">
      <c r="B38" s="47" t="s">
        <v>58</v>
      </c>
      <c r="C38" s="48">
        <f>C26+1</f>
        <v>5</v>
      </c>
      <c r="D38" s="48" t="s">
        <v>59</v>
      </c>
      <c r="E38" s="346" t="s">
        <v>73</v>
      </c>
      <c r="F38" s="347"/>
      <c r="G38" s="348"/>
      <c r="H38" s="303"/>
      <c r="I38" s="304"/>
      <c r="J38" s="304"/>
      <c r="K38" s="305"/>
      <c r="L38" s="293"/>
      <c r="M38" s="294"/>
      <c r="N38" s="294"/>
      <c r="O38" s="294"/>
      <c r="P38" s="294"/>
      <c r="Q38" s="294"/>
      <c r="R38" s="294"/>
      <c r="S38" s="295"/>
      <c r="T38" s="296"/>
      <c r="U38" s="296"/>
      <c r="V38" s="296"/>
      <c r="W38" s="306"/>
      <c r="X38" s="306"/>
      <c r="Y38" s="306"/>
      <c r="Z38" s="296"/>
      <c r="AA38" s="296"/>
      <c r="AB38" s="306"/>
      <c r="AC38" s="306"/>
      <c r="AD38" s="306"/>
      <c r="AE38" s="343">
        <f t="shared" si="5"/>
        <v>0</v>
      </c>
      <c r="AF38" s="333"/>
      <c r="AG38" s="333"/>
      <c r="AH38" s="334"/>
      <c r="AI38" s="335">
        <f t="shared" si="1"/>
        <v>0</v>
      </c>
      <c r="AJ38" s="335"/>
      <c r="AK38" s="335"/>
      <c r="AL38" s="335"/>
      <c r="AM38" s="336"/>
      <c r="AN38" s="96"/>
      <c r="AO38" s="296"/>
      <c r="AP38" s="296"/>
      <c r="AQ38" s="293"/>
      <c r="AR38" s="294"/>
      <c r="AS38" s="294"/>
      <c r="AT38" s="294"/>
      <c r="AU38" s="294"/>
      <c r="AV38" s="294"/>
      <c r="AW38" s="295"/>
      <c r="AX38" s="296"/>
      <c r="AY38" s="296"/>
      <c r="AZ38" s="296"/>
      <c r="BA38" s="306"/>
      <c r="BB38" s="306"/>
      <c r="BC38" s="306"/>
      <c r="BD38" s="306"/>
      <c r="BE38" s="306"/>
      <c r="BF38" s="232">
        <f t="shared" si="6"/>
        <v>0</v>
      </c>
      <c r="BG38" s="232"/>
      <c r="BH38" s="232"/>
      <c r="BI38" s="232"/>
      <c r="BJ38" s="232"/>
      <c r="BK38" s="233">
        <f t="shared" si="3"/>
        <v>0</v>
      </c>
      <c r="BL38" s="233"/>
      <c r="BM38" s="233"/>
      <c r="BN38" s="233"/>
      <c r="BO38" s="233"/>
      <c r="BP38" s="233"/>
      <c r="BQ38" s="233"/>
      <c r="BR38" s="233"/>
      <c r="BS38" s="233"/>
      <c r="BT38" s="234"/>
      <c r="BU38" s="234"/>
      <c r="BV38" s="234"/>
      <c r="BW38" s="234"/>
      <c r="BX38" s="234"/>
      <c r="BY38" s="235"/>
      <c r="BZ38" s="236"/>
      <c r="CA38" s="236"/>
      <c r="CB38" s="236"/>
      <c r="CC38" s="236"/>
      <c r="CD38" s="236"/>
      <c r="CE38" s="237"/>
    </row>
    <row r="39" spans="1:85" ht="19.5" customHeight="1">
      <c r="B39" s="330" t="s">
        <v>74</v>
      </c>
      <c r="C39" s="302"/>
      <c r="D39" s="302"/>
      <c r="E39" s="331"/>
      <c r="F39" s="331"/>
      <c r="G39" s="331"/>
      <c r="H39" s="303"/>
      <c r="I39" s="304"/>
      <c r="J39" s="304"/>
      <c r="K39" s="305"/>
      <c r="L39" s="293"/>
      <c r="M39" s="294"/>
      <c r="N39" s="294"/>
      <c r="O39" s="294"/>
      <c r="P39" s="294"/>
      <c r="Q39" s="294"/>
      <c r="R39" s="294"/>
      <c r="S39" s="295"/>
      <c r="T39" s="296"/>
      <c r="U39" s="296"/>
      <c r="V39" s="296"/>
      <c r="W39" s="306"/>
      <c r="X39" s="306"/>
      <c r="Y39" s="306"/>
      <c r="Z39" s="372"/>
      <c r="AA39" s="372"/>
      <c r="AB39" s="306"/>
      <c r="AC39" s="306"/>
      <c r="AD39" s="306"/>
      <c r="AE39" s="343">
        <f t="shared" si="5"/>
        <v>0</v>
      </c>
      <c r="AF39" s="333"/>
      <c r="AG39" s="333"/>
      <c r="AH39" s="334"/>
      <c r="AI39" s="335">
        <f t="shared" si="1"/>
        <v>0</v>
      </c>
      <c r="AJ39" s="335"/>
      <c r="AK39" s="335"/>
      <c r="AL39" s="335"/>
      <c r="AM39" s="336"/>
      <c r="AN39" s="96"/>
      <c r="AO39" s="296"/>
      <c r="AP39" s="296"/>
      <c r="AQ39" s="293"/>
      <c r="AR39" s="294"/>
      <c r="AS39" s="294"/>
      <c r="AT39" s="294"/>
      <c r="AU39" s="294"/>
      <c r="AV39" s="294"/>
      <c r="AW39" s="295"/>
      <c r="AX39" s="296"/>
      <c r="AY39" s="296"/>
      <c r="AZ39" s="296"/>
      <c r="BA39" s="306"/>
      <c r="BB39" s="306"/>
      <c r="BC39" s="306"/>
      <c r="BD39" s="306"/>
      <c r="BE39" s="306"/>
      <c r="BF39" s="232">
        <f t="shared" si="6"/>
        <v>0</v>
      </c>
      <c r="BG39" s="232"/>
      <c r="BH39" s="232"/>
      <c r="BI39" s="232"/>
      <c r="BJ39" s="232"/>
      <c r="BK39" s="233">
        <f t="shared" si="3"/>
        <v>0</v>
      </c>
      <c r="BL39" s="233"/>
      <c r="BM39" s="233"/>
      <c r="BN39" s="233"/>
      <c r="BO39" s="233"/>
      <c r="BP39" s="233"/>
      <c r="BQ39" s="233"/>
      <c r="BR39" s="233"/>
      <c r="BS39" s="233"/>
      <c r="BT39" s="234"/>
      <c r="BU39" s="234"/>
      <c r="BV39" s="234"/>
      <c r="BW39" s="234"/>
      <c r="BX39" s="234"/>
      <c r="BY39" s="235"/>
      <c r="BZ39" s="236"/>
      <c r="CA39" s="236"/>
      <c r="CB39" s="236"/>
      <c r="CC39" s="236"/>
      <c r="CD39" s="236"/>
      <c r="CE39" s="237"/>
    </row>
    <row r="40" spans="1:85" ht="19.5" customHeight="1">
      <c r="B40" s="330" t="s">
        <v>75</v>
      </c>
      <c r="C40" s="302"/>
      <c r="D40" s="302"/>
      <c r="E40" s="331"/>
      <c r="F40" s="331"/>
      <c r="G40" s="331"/>
      <c r="H40" s="303"/>
      <c r="I40" s="304"/>
      <c r="J40" s="304"/>
      <c r="K40" s="305"/>
      <c r="L40" s="293"/>
      <c r="M40" s="294"/>
      <c r="N40" s="294"/>
      <c r="O40" s="294"/>
      <c r="P40" s="294"/>
      <c r="Q40" s="294"/>
      <c r="R40" s="294"/>
      <c r="S40" s="295"/>
      <c r="T40" s="296"/>
      <c r="U40" s="296"/>
      <c r="V40" s="296"/>
      <c r="W40" s="306"/>
      <c r="X40" s="306"/>
      <c r="Y40" s="306"/>
      <c r="Z40" s="296"/>
      <c r="AA40" s="296"/>
      <c r="AB40" s="306"/>
      <c r="AC40" s="306"/>
      <c r="AD40" s="306"/>
      <c r="AE40" s="343">
        <f t="shared" si="5"/>
        <v>0</v>
      </c>
      <c r="AF40" s="333"/>
      <c r="AG40" s="333"/>
      <c r="AH40" s="334"/>
      <c r="AI40" s="335">
        <f t="shared" si="1"/>
        <v>0</v>
      </c>
      <c r="AJ40" s="335"/>
      <c r="AK40" s="335"/>
      <c r="AL40" s="335"/>
      <c r="AM40" s="336"/>
      <c r="AN40" s="96"/>
      <c r="AO40" s="296"/>
      <c r="AP40" s="296"/>
      <c r="AQ40" s="293"/>
      <c r="AR40" s="294"/>
      <c r="AS40" s="294"/>
      <c r="AT40" s="294"/>
      <c r="AU40" s="294"/>
      <c r="AV40" s="294"/>
      <c r="AW40" s="295"/>
      <c r="AX40" s="296"/>
      <c r="AY40" s="296"/>
      <c r="AZ40" s="296"/>
      <c r="BA40" s="306"/>
      <c r="BB40" s="306"/>
      <c r="BC40" s="306"/>
      <c r="BD40" s="306"/>
      <c r="BE40" s="306"/>
      <c r="BF40" s="232">
        <f t="shared" si="6"/>
        <v>0</v>
      </c>
      <c r="BG40" s="232"/>
      <c r="BH40" s="232"/>
      <c r="BI40" s="232"/>
      <c r="BJ40" s="232"/>
      <c r="BK40" s="233">
        <f t="shared" si="3"/>
        <v>0</v>
      </c>
      <c r="BL40" s="233"/>
      <c r="BM40" s="233"/>
      <c r="BN40" s="233"/>
      <c r="BO40" s="233"/>
      <c r="BP40" s="233"/>
      <c r="BQ40" s="233"/>
      <c r="BR40" s="233"/>
      <c r="BS40" s="233"/>
      <c r="BT40" s="234"/>
      <c r="BU40" s="234"/>
      <c r="BV40" s="234"/>
      <c r="BW40" s="234"/>
      <c r="BX40" s="234"/>
      <c r="BY40" s="235"/>
      <c r="BZ40" s="236"/>
      <c r="CA40" s="236"/>
      <c r="CB40" s="236"/>
      <c r="CC40" s="236"/>
      <c r="CD40" s="236"/>
      <c r="CE40" s="237"/>
    </row>
    <row r="41" spans="1:85" ht="20.25" customHeight="1">
      <c r="A41" s="41"/>
      <c r="B41" s="39" t="s">
        <v>66</v>
      </c>
      <c r="C41" s="38">
        <v>4</v>
      </c>
      <c r="D41" s="49" t="s">
        <v>59</v>
      </c>
      <c r="E41" s="38">
        <v>12</v>
      </c>
      <c r="F41" s="344" t="s">
        <v>67</v>
      </c>
      <c r="G41" s="345"/>
      <c r="H41" s="303"/>
      <c r="I41" s="304"/>
      <c r="J41" s="304"/>
      <c r="K41" s="305"/>
      <c r="L41" s="293"/>
      <c r="M41" s="294"/>
      <c r="N41" s="294"/>
      <c r="O41" s="294"/>
      <c r="P41" s="294"/>
      <c r="Q41" s="294"/>
      <c r="R41" s="294"/>
      <c r="S41" s="295"/>
      <c r="T41" s="296"/>
      <c r="U41" s="296"/>
      <c r="V41" s="296"/>
      <c r="W41" s="306"/>
      <c r="X41" s="306"/>
      <c r="Y41" s="306"/>
      <c r="Z41" s="296"/>
      <c r="AA41" s="296"/>
      <c r="AB41" s="306"/>
      <c r="AC41" s="306"/>
      <c r="AD41" s="306"/>
      <c r="AE41" s="343">
        <f t="shared" si="5"/>
        <v>0</v>
      </c>
      <c r="AF41" s="333"/>
      <c r="AG41" s="333"/>
      <c r="AH41" s="334"/>
      <c r="AI41" s="335">
        <f t="shared" ref="AI41" si="7">SUM(L41,W41,AB41)</f>
        <v>0</v>
      </c>
      <c r="AJ41" s="335"/>
      <c r="AK41" s="335"/>
      <c r="AL41" s="335"/>
      <c r="AM41" s="336"/>
      <c r="AN41" s="96"/>
      <c r="AO41" s="296"/>
      <c r="AP41" s="296"/>
      <c r="AQ41" s="293"/>
      <c r="AR41" s="294"/>
      <c r="AS41" s="294"/>
      <c r="AT41" s="294"/>
      <c r="AU41" s="294"/>
      <c r="AV41" s="294"/>
      <c r="AW41" s="295"/>
      <c r="AX41" s="296"/>
      <c r="AY41" s="296"/>
      <c r="AZ41" s="296"/>
      <c r="BA41" s="306"/>
      <c r="BB41" s="306"/>
      <c r="BC41" s="306"/>
      <c r="BD41" s="306"/>
      <c r="BE41" s="306"/>
      <c r="BF41" s="232">
        <f>SUM(AO41,AX41)</f>
        <v>0</v>
      </c>
      <c r="BG41" s="232"/>
      <c r="BH41" s="232"/>
      <c r="BI41" s="232"/>
      <c r="BJ41" s="232"/>
      <c r="BK41" s="233">
        <f t="shared" si="3"/>
        <v>0</v>
      </c>
      <c r="BL41" s="233"/>
      <c r="BM41" s="233"/>
      <c r="BN41" s="233"/>
      <c r="BO41" s="233"/>
      <c r="BP41" s="233"/>
      <c r="BQ41" s="233"/>
      <c r="BR41" s="233"/>
      <c r="BS41" s="233"/>
      <c r="BT41" s="234"/>
      <c r="BU41" s="234"/>
      <c r="BV41" s="234"/>
      <c r="BW41" s="234"/>
      <c r="BX41" s="234"/>
      <c r="BY41" s="235"/>
      <c r="BZ41" s="236"/>
      <c r="CA41" s="236"/>
      <c r="CB41" s="236"/>
      <c r="CC41" s="236"/>
      <c r="CD41" s="236"/>
      <c r="CE41" s="237"/>
      <c r="CG41" s="44"/>
    </row>
    <row r="42" spans="1:85" ht="20.25" customHeight="1">
      <c r="B42" s="40" t="s">
        <v>68</v>
      </c>
      <c r="C42" s="38"/>
      <c r="D42" s="49" t="s">
        <v>59</v>
      </c>
      <c r="E42" s="38"/>
      <c r="F42" s="344" t="s">
        <v>67</v>
      </c>
      <c r="G42" s="345"/>
      <c r="H42" s="303"/>
      <c r="I42" s="304"/>
      <c r="J42" s="304"/>
      <c r="K42" s="305"/>
      <c r="L42" s="293"/>
      <c r="M42" s="294"/>
      <c r="N42" s="294"/>
      <c r="O42" s="294"/>
      <c r="P42" s="294"/>
      <c r="Q42" s="294"/>
      <c r="R42" s="294"/>
      <c r="S42" s="295"/>
      <c r="T42" s="296"/>
      <c r="U42" s="296"/>
      <c r="V42" s="296"/>
      <c r="W42" s="306"/>
      <c r="X42" s="306"/>
      <c r="Y42" s="306"/>
      <c r="Z42" s="296"/>
      <c r="AA42" s="296"/>
      <c r="AB42" s="306"/>
      <c r="AC42" s="306"/>
      <c r="AD42" s="306"/>
      <c r="AE42" s="343">
        <f t="shared" si="4"/>
        <v>0</v>
      </c>
      <c r="AF42" s="333"/>
      <c r="AG42" s="333"/>
      <c r="AH42" s="334"/>
      <c r="AI42" s="335">
        <f t="shared" si="1"/>
        <v>0</v>
      </c>
      <c r="AJ42" s="335"/>
      <c r="AK42" s="335"/>
      <c r="AL42" s="335"/>
      <c r="AM42" s="336"/>
      <c r="AN42" s="96"/>
      <c r="AO42" s="296"/>
      <c r="AP42" s="296"/>
      <c r="AQ42" s="293"/>
      <c r="AR42" s="294"/>
      <c r="AS42" s="294"/>
      <c r="AT42" s="294"/>
      <c r="AU42" s="294"/>
      <c r="AV42" s="294"/>
      <c r="AW42" s="295"/>
      <c r="AX42" s="296"/>
      <c r="AY42" s="296"/>
      <c r="AZ42" s="296"/>
      <c r="BA42" s="306"/>
      <c r="BB42" s="306"/>
      <c r="BC42" s="306"/>
      <c r="BD42" s="306"/>
      <c r="BE42" s="306"/>
      <c r="BF42" s="232">
        <f t="shared" si="6"/>
        <v>0</v>
      </c>
      <c r="BG42" s="232"/>
      <c r="BH42" s="232"/>
      <c r="BI42" s="232"/>
      <c r="BJ42" s="232"/>
      <c r="BK42" s="233">
        <f t="shared" si="3"/>
        <v>0</v>
      </c>
      <c r="BL42" s="233"/>
      <c r="BM42" s="233"/>
      <c r="BN42" s="233"/>
      <c r="BO42" s="233"/>
      <c r="BP42" s="233"/>
      <c r="BQ42" s="233"/>
      <c r="BR42" s="233"/>
      <c r="BS42" s="233"/>
      <c r="BT42" s="234"/>
      <c r="BU42" s="234"/>
      <c r="BV42" s="234"/>
      <c r="BW42" s="234"/>
      <c r="BX42" s="234"/>
      <c r="BY42" s="235"/>
      <c r="BZ42" s="236"/>
      <c r="CA42" s="236"/>
      <c r="CB42" s="236"/>
      <c r="CC42" s="236"/>
      <c r="CD42" s="236"/>
      <c r="CE42" s="237"/>
    </row>
    <row r="43" spans="1:85" ht="20.25" customHeight="1" thickBot="1">
      <c r="B43" s="349" t="s">
        <v>76</v>
      </c>
      <c r="C43" s="350"/>
      <c r="D43" s="350"/>
      <c r="E43" s="350"/>
      <c r="F43" s="350"/>
      <c r="G43" s="351"/>
      <c r="H43" s="378">
        <f>SUM(H35:K42)</f>
        <v>0</v>
      </c>
      <c r="I43" s="379"/>
      <c r="J43" s="379"/>
      <c r="K43" s="380"/>
      <c r="L43" s="366">
        <f>SUM(L35:S42)</f>
        <v>0</v>
      </c>
      <c r="M43" s="367"/>
      <c r="N43" s="367"/>
      <c r="O43" s="367"/>
      <c r="P43" s="367"/>
      <c r="Q43" s="367"/>
      <c r="R43" s="367"/>
      <c r="S43" s="368"/>
      <c r="T43" s="365">
        <f>SUM(T35:V42)</f>
        <v>0</v>
      </c>
      <c r="U43" s="365"/>
      <c r="V43" s="365"/>
      <c r="W43" s="369">
        <f>SUM(W35:Y42)</f>
        <v>0</v>
      </c>
      <c r="X43" s="369"/>
      <c r="Y43" s="369"/>
      <c r="Z43" s="365">
        <f>SUM(Z35:AA42)</f>
        <v>0</v>
      </c>
      <c r="AA43" s="365"/>
      <c r="AB43" s="369">
        <f>SUM(AB35:AD42)</f>
        <v>0</v>
      </c>
      <c r="AC43" s="369"/>
      <c r="AD43" s="369"/>
      <c r="AE43" s="373">
        <f>SUM(AE35:AH42)</f>
        <v>0</v>
      </c>
      <c r="AF43" s="374"/>
      <c r="AG43" s="374"/>
      <c r="AH43" s="375"/>
      <c r="AI43" s="376">
        <f>SUM(L43,W43,AB43)</f>
        <v>0</v>
      </c>
      <c r="AJ43" s="376"/>
      <c r="AK43" s="376"/>
      <c r="AL43" s="376"/>
      <c r="AM43" s="377"/>
      <c r="AN43" s="96"/>
      <c r="AO43" s="365">
        <f>SUM(AO35:AP42)</f>
        <v>0</v>
      </c>
      <c r="AP43" s="365"/>
      <c r="AQ43" s="366">
        <f>SUM(AQ35:AW42)</f>
        <v>0</v>
      </c>
      <c r="AR43" s="367"/>
      <c r="AS43" s="367"/>
      <c r="AT43" s="367"/>
      <c r="AU43" s="367"/>
      <c r="AV43" s="367"/>
      <c r="AW43" s="368"/>
      <c r="AX43" s="365">
        <f>SUM(AX35:AZ42)</f>
        <v>0</v>
      </c>
      <c r="AY43" s="365"/>
      <c r="AZ43" s="365"/>
      <c r="BA43" s="369">
        <f>SUM(BA35:BE42)</f>
        <v>0</v>
      </c>
      <c r="BB43" s="369"/>
      <c r="BC43" s="369"/>
      <c r="BD43" s="369"/>
      <c r="BE43" s="369"/>
      <c r="BF43" s="370">
        <f>SUM(BF35:BJ42)</f>
        <v>0</v>
      </c>
      <c r="BG43" s="370"/>
      <c r="BH43" s="370"/>
      <c r="BI43" s="370"/>
      <c r="BJ43" s="370"/>
      <c r="BK43" s="381">
        <f>SUM(AQ43,BA43)</f>
        <v>0</v>
      </c>
      <c r="BL43" s="382"/>
      <c r="BM43" s="382"/>
      <c r="BN43" s="382"/>
      <c r="BO43" s="382"/>
      <c r="BP43" s="382"/>
      <c r="BQ43" s="382"/>
      <c r="BR43" s="382"/>
      <c r="BS43" s="383"/>
      <c r="BT43" s="234"/>
      <c r="BU43" s="234"/>
      <c r="BV43" s="234"/>
      <c r="BW43" s="234"/>
      <c r="BX43" s="234"/>
      <c r="BY43" s="235"/>
      <c r="BZ43" s="236"/>
      <c r="CA43" s="236"/>
      <c r="CB43" s="236"/>
      <c r="CC43" s="236"/>
      <c r="CD43" s="236"/>
      <c r="CE43" s="237"/>
    </row>
    <row r="44" spans="1:85" ht="25.5" customHeight="1" thickBot="1">
      <c r="B44" s="310"/>
      <c r="C44" s="311"/>
      <c r="D44" s="311"/>
      <c r="E44" s="311"/>
      <c r="F44" s="311"/>
      <c r="G44" s="312"/>
      <c r="H44" s="319"/>
      <c r="I44" s="319"/>
      <c r="J44" s="319"/>
      <c r="K44" s="319"/>
      <c r="L44" s="321"/>
      <c r="M44" s="322"/>
      <c r="N44" s="322"/>
      <c r="O44" s="322"/>
      <c r="P44" s="322"/>
      <c r="Q44" s="322"/>
      <c r="R44" s="322"/>
      <c r="S44" s="323"/>
      <c r="T44" s="319"/>
      <c r="U44" s="319"/>
      <c r="V44" s="319"/>
      <c r="W44" s="321"/>
      <c r="X44" s="322"/>
      <c r="Y44" s="323"/>
      <c r="Z44" s="319"/>
      <c r="AA44" s="319"/>
      <c r="AB44" s="321"/>
      <c r="AC44" s="322"/>
      <c r="AD44" s="323"/>
      <c r="AE44" s="414" t="s">
        <v>77</v>
      </c>
      <c r="AF44" s="415"/>
      <c r="AG44" s="415"/>
      <c r="AH44" s="416"/>
      <c r="AI44" s="599">
        <f>INT(AI34/1000)</f>
        <v>0</v>
      </c>
      <c r="AJ44" s="600"/>
      <c r="AK44" s="600"/>
      <c r="AL44" s="600"/>
      <c r="AM44" s="601"/>
      <c r="AN44" s="96"/>
      <c r="AO44" s="319"/>
      <c r="AP44" s="319"/>
      <c r="AQ44" s="321"/>
      <c r="AR44" s="322"/>
      <c r="AS44" s="322"/>
      <c r="AT44" s="322"/>
      <c r="AU44" s="322"/>
      <c r="AV44" s="322"/>
      <c r="AW44" s="323"/>
      <c r="AX44" s="319"/>
      <c r="AY44" s="319"/>
      <c r="AZ44" s="319"/>
      <c r="BA44" s="321"/>
      <c r="BB44" s="322"/>
      <c r="BC44" s="322"/>
      <c r="BD44" s="322"/>
      <c r="BE44" s="323"/>
      <c r="BF44" s="414" t="s">
        <v>77</v>
      </c>
      <c r="BG44" s="415"/>
      <c r="BH44" s="415"/>
      <c r="BI44" s="415"/>
      <c r="BJ44" s="416"/>
      <c r="BK44" s="396">
        <f>INT(BK34/1000)</f>
        <v>0</v>
      </c>
      <c r="BL44" s="397"/>
      <c r="BM44" s="397"/>
      <c r="BN44" s="397"/>
      <c r="BO44" s="397"/>
      <c r="BP44" s="397"/>
      <c r="BQ44" s="397"/>
      <c r="BR44" s="397"/>
      <c r="BS44" s="398"/>
      <c r="BT44" s="406"/>
      <c r="BU44" s="406"/>
      <c r="BV44" s="406"/>
      <c r="BW44" s="406"/>
      <c r="BX44" s="407"/>
      <c r="BY44" s="390"/>
      <c r="BZ44" s="391"/>
      <c r="CA44" s="391"/>
      <c r="CB44" s="391"/>
      <c r="CC44" s="391"/>
      <c r="CD44" s="391"/>
      <c r="CE44" s="392"/>
    </row>
    <row r="45" spans="1:85" ht="12.75" customHeight="1">
      <c r="B45" s="313"/>
      <c r="C45" s="314"/>
      <c r="D45" s="314"/>
      <c r="E45" s="314"/>
      <c r="F45" s="314"/>
      <c r="G45" s="315"/>
      <c r="H45" s="319"/>
      <c r="I45" s="319"/>
      <c r="J45" s="319"/>
      <c r="K45" s="319"/>
      <c r="L45" s="324"/>
      <c r="M45" s="325"/>
      <c r="N45" s="325"/>
      <c r="O45" s="325"/>
      <c r="P45" s="325"/>
      <c r="Q45" s="325"/>
      <c r="R45" s="325"/>
      <c r="S45" s="326"/>
      <c r="T45" s="319"/>
      <c r="U45" s="319"/>
      <c r="V45" s="319"/>
      <c r="W45" s="324"/>
      <c r="X45" s="325"/>
      <c r="Y45" s="326"/>
      <c r="Z45" s="319"/>
      <c r="AA45" s="319"/>
      <c r="AB45" s="324"/>
      <c r="AC45" s="325"/>
      <c r="AD45" s="326"/>
      <c r="AE45" s="417"/>
      <c r="AF45" s="418"/>
      <c r="AG45" s="418"/>
      <c r="AH45" s="419"/>
      <c r="AI45" s="396">
        <f>INT(AI43/1000)</f>
        <v>0</v>
      </c>
      <c r="AJ45" s="397"/>
      <c r="AK45" s="397"/>
      <c r="AL45" s="397"/>
      <c r="AM45" s="398"/>
      <c r="AN45" s="96"/>
      <c r="AO45" s="319"/>
      <c r="AP45" s="319"/>
      <c r="AQ45" s="324"/>
      <c r="AR45" s="325"/>
      <c r="AS45" s="325"/>
      <c r="AT45" s="325"/>
      <c r="AU45" s="325"/>
      <c r="AV45" s="325"/>
      <c r="AW45" s="326"/>
      <c r="AX45" s="319"/>
      <c r="AY45" s="319"/>
      <c r="AZ45" s="319"/>
      <c r="BA45" s="324"/>
      <c r="BB45" s="325"/>
      <c r="BC45" s="325"/>
      <c r="BD45" s="325"/>
      <c r="BE45" s="326"/>
      <c r="BF45" s="417"/>
      <c r="BG45" s="418"/>
      <c r="BH45" s="418"/>
      <c r="BI45" s="418"/>
      <c r="BJ45" s="419"/>
      <c r="BK45" s="396">
        <f>INT(BK43/1000)</f>
        <v>0</v>
      </c>
      <c r="BL45" s="397"/>
      <c r="BM45" s="397"/>
      <c r="BN45" s="397"/>
      <c r="BO45" s="397"/>
      <c r="BP45" s="397"/>
      <c r="BQ45" s="397"/>
      <c r="BR45" s="397"/>
      <c r="BS45" s="398"/>
      <c r="BT45" s="565"/>
      <c r="BU45" s="565"/>
      <c r="BV45" s="565"/>
      <c r="BW45" s="565"/>
      <c r="BX45" s="566"/>
      <c r="BY45" s="393"/>
      <c r="BZ45" s="394"/>
      <c r="CA45" s="394"/>
      <c r="CB45" s="394"/>
      <c r="CC45" s="394"/>
      <c r="CD45" s="394"/>
      <c r="CE45" s="395"/>
    </row>
    <row r="46" spans="1:85" ht="12.75" customHeight="1" thickBot="1">
      <c r="B46" s="313"/>
      <c r="C46" s="314"/>
      <c r="D46" s="314"/>
      <c r="E46" s="314"/>
      <c r="F46" s="314"/>
      <c r="G46" s="315"/>
      <c r="H46" s="319"/>
      <c r="I46" s="319"/>
      <c r="J46" s="319"/>
      <c r="K46" s="319"/>
      <c r="L46" s="324"/>
      <c r="M46" s="325"/>
      <c r="N46" s="325"/>
      <c r="O46" s="325"/>
      <c r="P46" s="325"/>
      <c r="Q46" s="325"/>
      <c r="R46" s="325"/>
      <c r="S46" s="326"/>
      <c r="T46" s="319"/>
      <c r="U46" s="319"/>
      <c r="V46" s="319"/>
      <c r="W46" s="324"/>
      <c r="X46" s="325"/>
      <c r="Y46" s="326"/>
      <c r="Z46" s="319"/>
      <c r="AA46" s="319"/>
      <c r="AB46" s="324"/>
      <c r="AC46" s="325"/>
      <c r="AD46" s="326"/>
      <c r="AE46" s="16"/>
      <c r="AF46" s="17"/>
      <c r="AG46" s="17"/>
      <c r="AH46" s="18"/>
      <c r="AI46" s="399"/>
      <c r="AJ46" s="400"/>
      <c r="AK46" s="400"/>
      <c r="AL46" s="400"/>
      <c r="AM46" s="401"/>
      <c r="AN46" s="96"/>
      <c r="AO46" s="319"/>
      <c r="AP46" s="319"/>
      <c r="AQ46" s="324"/>
      <c r="AR46" s="325"/>
      <c r="AS46" s="325"/>
      <c r="AT46" s="325"/>
      <c r="AU46" s="325"/>
      <c r="AV46" s="325"/>
      <c r="AW46" s="326"/>
      <c r="AX46" s="319"/>
      <c r="AY46" s="319"/>
      <c r="AZ46" s="319"/>
      <c r="BA46" s="324"/>
      <c r="BB46" s="325"/>
      <c r="BC46" s="325"/>
      <c r="BD46" s="325"/>
      <c r="BE46" s="326"/>
      <c r="BF46" s="402">
        <f>SUM(BF43,BF34)</f>
        <v>0</v>
      </c>
      <c r="BG46" s="403"/>
      <c r="BH46" s="403"/>
      <c r="BI46" s="403"/>
      <c r="BJ46" s="404"/>
      <c r="BK46" s="399"/>
      <c r="BL46" s="400"/>
      <c r="BM46" s="400"/>
      <c r="BN46" s="400"/>
      <c r="BO46" s="400"/>
      <c r="BP46" s="400"/>
      <c r="BQ46" s="400"/>
      <c r="BR46" s="400"/>
      <c r="BS46" s="401"/>
      <c r="BT46" s="406"/>
      <c r="BU46" s="406"/>
      <c r="BV46" s="406"/>
      <c r="BW46" s="406"/>
      <c r="BX46" s="407"/>
      <c r="BY46" s="410"/>
      <c r="BZ46" s="406"/>
      <c r="CA46" s="406"/>
      <c r="CB46" s="406"/>
      <c r="CC46" s="406"/>
      <c r="CD46" s="406"/>
      <c r="CE46" s="411"/>
    </row>
    <row r="47" spans="1:85" ht="24.75" customHeight="1" thickBot="1">
      <c r="B47" s="316"/>
      <c r="C47" s="317"/>
      <c r="D47" s="317"/>
      <c r="E47" s="317"/>
      <c r="F47" s="317"/>
      <c r="G47" s="318"/>
      <c r="H47" s="320"/>
      <c r="I47" s="320"/>
      <c r="J47" s="320"/>
      <c r="K47" s="320"/>
      <c r="L47" s="327"/>
      <c r="M47" s="328"/>
      <c r="N47" s="328"/>
      <c r="O47" s="328"/>
      <c r="P47" s="328"/>
      <c r="Q47" s="328"/>
      <c r="R47" s="328"/>
      <c r="S47" s="329"/>
      <c r="T47" s="320"/>
      <c r="U47" s="320"/>
      <c r="V47" s="320"/>
      <c r="W47" s="327"/>
      <c r="X47" s="328"/>
      <c r="Y47" s="329"/>
      <c r="Z47" s="320"/>
      <c r="AA47" s="320"/>
      <c r="AB47" s="327"/>
      <c r="AC47" s="328"/>
      <c r="AD47" s="329"/>
      <c r="AE47" s="384">
        <f>SUM(AE43,AE34)</f>
        <v>0</v>
      </c>
      <c r="AF47" s="385"/>
      <c r="AG47" s="385"/>
      <c r="AH47" s="386"/>
      <c r="AI47" s="387">
        <f>AI44+AI45</f>
        <v>0</v>
      </c>
      <c r="AJ47" s="388"/>
      <c r="AK47" s="388"/>
      <c r="AL47" s="388"/>
      <c r="AM47" s="389"/>
      <c r="AN47" s="339"/>
      <c r="AO47" s="320"/>
      <c r="AP47" s="320"/>
      <c r="AQ47" s="327"/>
      <c r="AR47" s="328"/>
      <c r="AS47" s="328"/>
      <c r="AT47" s="328"/>
      <c r="AU47" s="328"/>
      <c r="AV47" s="328"/>
      <c r="AW47" s="329"/>
      <c r="AX47" s="320"/>
      <c r="AY47" s="320"/>
      <c r="AZ47" s="320"/>
      <c r="BA47" s="327"/>
      <c r="BB47" s="328"/>
      <c r="BC47" s="328"/>
      <c r="BD47" s="328"/>
      <c r="BE47" s="329"/>
      <c r="BF47" s="405"/>
      <c r="BG47" s="385"/>
      <c r="BH47" s="385"/>
      <c r="BI47" s="385"/>
      <c r="BJ47" s="386"/>
      <c r="BK47" s="399">
        <f>BK44+BK45</f>
        <v>0</v>
      </c>
      <c r="BL47" s="400"/>
      <c r="BM47" s="400"/>
      <c r="BN47" s="400"/>
      <c r="BO47" s="400"/>
      <c r="BP47" s="400"/>
      <c r="BQ47" s="400"/>
      <c r="BR47" s="400"/>
      <c r="BS47" s="401"/>
      <c r="BT47" s="408"/>
      <c r="BU47" s="408"/>
      <c r="BV47" s="408"/>
      <c r="BW47" s="408"/>
      <c r="BX47" s="409"/>
      <c r="BY47" s="412"/>
      <c r="BZ47" s="408"/>
      <c r="CA47" s="408"/>
      <c r="CB47" s="408"/>
      <c r="CC47" s="408"/>
      <c r="CD47" s="408"/>
      <c r="CE47" s="413"/>
    </row>
    <row r="48" spans="1:85" ht="4.5" customHeight="1" thickBot="1">
      <c r="B48" s="637" t="s">
        <v>78</v>
      </c>
      <c r="C48" s="638"/>
      <c r="D48" s="638"/>
      <c r="E48" s="638">
        <f>C26</f>
        <v>4</v>
      </c>
      <c r="F48" s="638"/>
      <c r="G48" s="450" t="s">
        <v>79</v>
      </c>
      <c r="H48" s="450"/>
      <c r="I48" s="450"/>
      <c r="J48" s="450"/>
      <c r="K48" s="450"/>
      <c r="L48" s="450"/>
      <c r="M48" s="450"/>
      <c r="N48" s="450"/>
      <c r="O48" s="450"/>
      <c r="P48" s="450"/>
      <c r="Q48" s="450"/>
      <c r="R48" s="450"/>
      <c r="S48" s="450"/>
      <c r="T48" s="451"/>
      <c r="U48" s="454" t="s">
        <v>80</v>
      </c>
      <c r="V48" s="455"/>
      <c r="W48" s="455"/>
      <c r="X48" s="456"/>
      <c r="Y48" s="450" t="s">
        <v>81</v>
      </c>
      <c r="Z48" s="462"/>
      <c r="AA48" s="462"/>
      <c r="AB48" s="209">
        <f>C38</f>
        <v>5</v>
      </c>
      <c r="AC48" s="633" t="s">
        <v>82</v>
      </c>
      <c r="AD48" s="450"/>
      <c r="AE48" s="450"/>
      <c r="AF48" s="450"/>
      <c r="AG48" s="451"/>
      <c r="AH48" s="634" t="s">
        <v>83</v>
      </c>
      <c r="AI48" s="474"/>
      <c r="AJ48" s="474"/>
      <c r="AK48" s="37"/>
      <c r="AL48" s="521">
        <f>C38</f>
        <v>5</v>
      </c>
      <c r="AM48" s="521"/>
      <c r="AN48" s="521"/>
      <c r="AO48" s="521"/>
      <c r="AP48" s="474" t="s">
        <v>84</v>
      </c>
      <c r="AQ48" s="475"/>
      <c r="AR48" s="475"/>
      <c r="AS48" s="475"/>
      <c r="AT48" s="475"/>
      <c r="AU48" s="475"/>
      <c r="AV48" s="475"/>
      <c r="AW48" s="475"/>
      <c r="AX48" s="475"/>
      <c r="AY48" s="475"/>
      <c r="AZ48" s="475"/>
      <c r="BA48" s="475"/>
      <c r="BB48" s="477"/>
      <c r="BC48" s="478"/>
      <c r="BD48" s="478"/>
      <c r="BE48" s="478"/>
      <c r="BF48" s="478"/>
      <c r="BG48" s="478"/>
      <c r="BH48" s="478"/>
      <c r="BI48" s="478"/>
      <c r="BJ48" s="478"/>
      <c r="BK48" s="478"/>
      <c r="BL48" s="478"/>
      <c r="BM48" s="478"/>
      <c r="BN48" s="478"/>
      <c r="BO48" s="478"/>
      <c r="BP48" s="478"/>
      <c r="BQ48" s="478"/>
      <c r="BR48" s="478"/>
      <c r="BS48" s="478"/>
      <c r="BT48" s="478"/>
      <c r="BU48" s="478"/>
      <c r="BV48" s="478"/>
      <c r="BW48" s="479"/>
      <c r="BX48" s="208"/>
      <c r="BY48" s="209"/>
      <c r="BZ48" s="209"/>
      <c r="CA48" s="209"/>
      <c r="CB48" s="567"/>
      <c r="CC48" s="567"/>
      <c r="CD48" s="567"/>
      <c r="CE48" s="567"/>
    </row>
    <row r="49" spans="2:83" ht="6" customHeight="1">
      <c r="B49" s="639"/>
      <c r="C49" s="640"/>
      <c r="D49" s="640"/>
      <c r="E49" s="640"/>
      <c r="F49" s="640"/>
      <c r="G49" s="452"/>
      <c r="H49" s="452"/>
      <c r="I49" s="452"/>
      <c r="J49" s="452"/>
      <c r="K49" s="452"/>
      <c r="L49" s="452"/>
      <c r="M49" s="452"/>
      <c r="N49" s="452"/>
      <c r="O49" s="452"/>
      <c r="P49" s="452"/>
      <c r="Q49" s="452"/>
      <c r="R49" s="452"/>
      <c r="S49" s="452"/>
      <c r="T49" s="453"/>
      <c r="U49" s="457"/>
      <c r="V49" s="215"/>
      <c r="W49" s="215"/>
      <c r="X49" s="458"/>
      <c r="Y49" s="463"/>
      <c r="Z49" s="463"/>
      <c r="AA49" s="463"/>
      <c r="AB49" s="286"/>
      <c r="AC49" s="452"/>
      <c r="AD49" s="452"/>
      <c r="AE49" s="452"/>
      <c r="AF49" s="452"/>
      <c r="AG49" s="453"/>
      <c r="AH49" s="635"/>
      <c r="AI49" s="636"/>
      <c r="AJ49" s="636"/>
      <c r="AK49" s="42"/>
      <c r="AL49" s="522"/>
      <c r="AM49" s="522"/>
      <c r="AN49" s="522"/>
      <c r="AO49" s="522"/>
      <c r="AP49" s="476"/>
      <c r="AQ49" s="476"/>
      <c r="AR49" s="476"/>
      <c r="AS49" s="476"/>
      <c r="AT49" s="476"/>
      <c r="AU49" s="476"/>
      <c r="AV49" s="476"/>
      <c r="AW49" s="476"/>
      <c r="AX49" s="476"/>
      <c r="AY49" s="476"/>
      <c r="AZ49" s="476"/>
      <c r="BA49" s="476"/>
      <c r="BB49" s="480"/>
      <c r="BC49" s="481"/>
      <c r="BD49" s="481"/>
      <c r="BE49" s="481"/>
      <c r="BF49" s="481"/>
      <c r="BG49" s="481"/>
      <c r="BH49" s="481"/>
      <c r="BI49" s="481"/>
      <c r="BJ49" s="481"/>
      <c r="BK49" s="481"/>
      <c r="BL49" s="481"/>
      <c r="BM49" s="481"/>
      <c r="BN49" s="481"/>
      <c r="BO49" s="481"/>
      <c r="BP49" s="481"/>
      <c r="BQ49" s="481"/>
      <c r="BR49" s="481"/>
      <c r="BS49" s="481"/>
      <c r="BT49" s="481"/>
      <c r="BU49" s="481"/>
      <c r="BV49" s="481"/>
      <c r="BW49" s="482"/>
      <c r="BX49" s="598"/>
      <c r="BY49" s="96"/>
      <c r="BZ49" s="96"/>
      <c r="CA49" s="96"/>
      <c r="CB49" s="568" t="s">
        <v>85</v>
      </c>
      <c r="CC49" s="569"/>
      <c r="CD49" s="569"/>
      <c r="CE49" s="570"/>
    </row>
    <row r="50" spans="2:83" ht="6" customHeight="1">
      <c r="B50" s="576" t="s">
        <v>86</v>
      </c>
      <c r="C50" s="577"/>
      <c r="D50" s="577"/>
      <c r="E50" s="577"/>
      <c r="F50" s="577"/>
      <c r="G50" s="577"/>
      <c r="H50" s="577"/>
      <c r="I50" s="578"/>
      <c r="J50" s="582" t="s">
        <v>87</v>
      </c>
      <c r="K50" s="583"/>
      <c r="L50" s="583"/>
      <c r="M50" s="583"/>
      <c r="N50" s="583"/>
      <c r="O50" s="583"/>
      <c r="P50" s="583"/>
      <c r="Q50" s="583"/>
      <c r="R50" s="583"/>
      <c r="S50" s="583"/>
      <c r="T50" s="584"/>
      <c r="U50" s="457"/>
      <c r="V50" s="215"/>
      <c r="W50" s="215"/>
      <c r="X50" s="458"/>
      <c r="Y50" s="583" t="s">
        <v>88</v>
      </c>
      <c r="Z50" s="583"/>
      <c r="AA50" s="583"/>
      <c r="AB50" s="584"/>
      <c r="AC50" s="582" t="s">
        <v>87</v>
      </c>
      <c r="AD50" s="583"/>
      <c r="AE50" s="583"/>
      <c r="AF50" s="583"/>
      <c r="AG50" s="584"/>
      <c r="AH50" s="588"/>
      <c r="AI50" s="589"/>
      <c r="AJ50" s="589"/>
      <c r="AK50" s="590"/>
      <c r="AL50" s="592" t="s">
        <v>89</v>
      </c>
      <c r="AM50" s="593"/>
      <c r="AN50" s="593"/>
      <c r="AO50" s="593"/>
      <c r="AP50" s="593"/>
      <c r="AQ50" s="593"/>
      <c r="AR50" s="593"/>
      <c r="AS50" s="594"/>
      <c r="AT50" s="592" t="s">
        <v>90</v>
      </c>
      <c r="AU50" s="593"/>
      <c r="AV50" s="593"/>
      <c r="AW50" s="593"/>
      <c r="AX50" s="593"/>
      <c r="AY50" s="593"/>
      <c r="AZ50" s="593"/>
      <c r="BA50" s="593"/>
      <c r="BB50" s="480"/>
      <c r="BC50" s="481"/>
      <c r="BD50" s="481"/>
      <c r="BE50" s="481"/>
      <c r="BF50" s="481"/>
      <c r="BG50" s="481"/>
      <c r="BH50" s="481"/>
      <c r="BI50" s="481"/>
      <c r="BJ50" s="481"/>
      <c r="BK50" s="481"/>
      <c r="BL50" s="481"/>
      <c r="BM50" s="481"/>
      <c r="BN50" s="481"/>
      <c r="BO50" s="481"/>
      <c r="BP50" s="481"/>
      <c r="BQ50" s="481"/>
      <c r="BR50" s="481"/>
      <c r="BS50" s="481"/>
      <c r="BT50" s="481"/>
      <c r="BU50" s="481"/>
      <c r="BV50" s="481"/>
      <c r="BW50" s="482"/>
      <c r="BX50" s="598"/>
      <c r="BY50" s="96"/>
      <c r="BZ50" s="96"/>
      <c r="CA50" s="96"/>
      <c r="CB50" s="571"/>
      <c r="CC50" s="98"/>
      <c r="CD50" s="98"/>
      <c r="CE50" s="572"/>
    </row>
    <row r="51" spans="2:83" ht="8.25" customHeight="1">
      <c r="B51" s="579"/>
      <c r="C51" s="580"/>
      <c r="D51" s="580"/>
      <c r="E51" s="580"/>
      <c r="F51" s="580"/>
      <c r="G51" s="580"/>
      <c r="H51" s="580"/>
      <c r="I51" s="581"/>
      <c r="J51" s="585"/>
      <c r="K51" s="586"/>
      <c r="L51" s="586"/>
      <c r="M51" s="586"/>
      <c r="N51" s="586"/>
      <c r="O51" s="586"/>
      <c r="P51" s="586"/>
      <c r="Q51" s="586"/>
      <c r="R51" s="586"/>
      <c r="S51" s="586"/>
      <c r="T51" s="587"/>
      <c r="U51" s="459"/>
      <c r="V51" s="460"/>
      <c r="W51" s="460"/>
      <c r="X51" s="461"/>
      <c r="Y51" s="586"/>
      <c r="Z51" s="586"/>
      <c r="AA51" s="586"/>
      <c r="AB51" s="587"/>
      <c r="AC51" s="585"/>
      <c r="AD51" s="586"/>
      <c r="AE51" s="586"/>
      <c r="AF51" s="586"/>
      <c r="AG51" s="587"/>
      <c r="AH51" s="285"/>
      <c r="AI51" s="286"/>
      <c r="AJ51" s="286"/>
      <c r="AK51" s="591"/>
      <c r="AL51" s="595"/>
      <c r="AM51" s="596"/>
      <c r="AN51" s="596"/>
      <c r="AO51" s="596"/>
      <c r="AP51" s="596"/>
      <c r="AQ51" s="596"/>
      <c r="AR51" s="596"/>
      <c r="AS51" s="597"/>
      <c r="AT51" s="595"/>
      <c r="AU51" s="596"/>
      <c r="AV51" s="596"/>
      <c r="AW51" s="596"/>
      <c r="AX51" s="596"/>
      <c r="AY51" s="596"/>
      <c r="AZ51" s="596"/>
      <c r="BA51" s="596"/>
      <c r="BB51" s="483"/>
      <c r="BC51" s="484"/>
      <c r="BD51" s="484"/>
      <c r="BE51" s="484"/>
      <c r="BF51" s="484"/>
      <c r="BG51" s="484"/>
      <c r="BH51" s="484"/>
      <c r="BI51" s="484"/>
      <c r="BJ51" s="484"/>
      <c r="BK51" s="484"/>
      <c r="BL51" s="484"/>
      <c r="BM51" s="484"/>
      <c r="BN51" s="484"/>
      <c r="BO51" s="484"/>
      <c r="BP51" s="484"/>
      <c r="BQ51" s="484"/>
      <c r="BR51" s="484"/>
      <c r="BS51" s="484"/>
      <c r="BT51" s="484"/>
      <c r="BU51" s="484"/>
      <c r="BV51" s="484"/>
      <c r="BW51" s="485"/>
      <c r="BX51" s="598"/>
      <c r="BY51" s="96"/>
      <c r="BZ51" s="96"/>
      <c r="CA51" s="96"/>
      <c r="CB51" s="573"/>
      <c r="CC51" s="574"/>
      <c r="CD51" s="574"/>
      <c r="CE51" s="575"/>
    </row>
    <row r="52" spans="2:83" ht="25.5" customHeight="1">
      <c r="B52" s="464"/>
      <c r="C52" s="294"/>
      <c r="D52" s="294"/>
      <c r="E52" s="294"/>
      <c r="F52" s="294"/>
      <c r="G52" s="294"/>
      <c r="H52" s="294"/>
      <c r="I52" s="295"/>
      <c r="J52" s="465">
        <f>B52*365</f>
        <v>0</v>
      </c>
      <c r="K52" s="466"/>
      <c r="L52" s="466"/>
      <c r="M52" s="466"/>
      <c r="N52" s="466"/>
      <c r="O52" s="466"/>
      <c r="P52" s="466"/>
      <c r="Q52" s="466"/>
      <c r="R52" s="466"/>
      <c r="S52" s="466"/>
      <c r="T52" s="467"/>
      <c r="U52" s="468"/>
      <c r="V52" s="469"/>
      <c r="W52" s="469"/>
      <c r="X52" s="470"/>
      <c r="Y52" s="293"/>
      <c r="Z52" s="294"/>
      <c r="AA52" s="294"/>
      <c r="AB52" s="295"/>
      <c r="AC52" s="465">
        <f>Y52*365</f>
        <v>0</v>
      </c>
      <c r="AD52" s="466"/>
      <c r="AE52" s="466"/>
      <c r="AF52" s="466"/>
      <c r="AG52" s="467"/>
      <c r="AH52" s="471"/>
      <c r="AI52" s="472"/>
      <c r="AJ52" s="472"/>
      <c r="AK52" s="473"/>
      <c r="AL52" s="486"/>
      <c r="AM52" s="487"/>
      <c r="AN52" s="487"/>
      <c r="AO52" s="487"/>
      <c r="AP52" s="487"/>
      <c r="AQ52" s="487"/>
      <c r="AR52" s="487"/>
      <c r="AS52" s="488"/>
      <c r="AT52" s="489"/>
      <c r="AU52" s="490"/>
      <c r="AV52" s="490"/>
      <c r="AW52" s="490"/>
      <c r="AX52" s="490"/>
      <c r="AY52" s="490"/>
      <c r="AZ52" s="490"/>
      <c r="BA52" s="490"/>
      <c r="BB52" s="420"/>
      <c r="BC52" s="421"/>
      <c r="BD52" s="421"/>
      <c r="BE52" s="421"/>
      <c r="BF52" s="421"/>
      <c r="BG52" s="421"/>
      <c r="BH52" s="421"/>
      <c r="BI52" s="421"/>
      <c r="BJ52" s="421"/>
      <c r="BK52" s="422"/>
      <c r="BL52" s="491"/>
      <c r="BM52" s="492"/>
      <c r="BN52" s="492"/>
      <c r="BO52" s="492"/>
      <c r="BP52" s="492"/>
      <c r="BQ52" s="492"/>
      <c r="BR52" s="492"/>
      <c r="BS52" s="492"/>
      <c r="BT52" s="492"/>
      <c r="BU52" s="492"/>
      <c r="BV52" s="492"/>
      <c r="BW52" s="493"/>
      <c r="BX52" s="598"/>
      <c r="BY52" s="96"/>
      <c r="BZ52" s="96"/>
      <c r="CA52" s="96"/>
      <c r="CB52" s="535"/>
      <c r="CC52" s="536"/>
      <c r="CD52" s="536"/>
      <c r="CE52" s="537"/>
    </row>
    <row r="53" spans="2:83" ht="14.25" customHeight="1">
      <c r="B53" s="529"/>
      <c r="C53" s="530"/>
      <c r="D53" s="530"/>
      <c r="E53" s="530"/>
      <c r="F53" s="530"/>
      <c r="G53" s="530"/>
      <c r="H53" s="530"/>
      <c r="I53" s="531"/>
      <c r="J53" s="547">
        <f t="shared" ref="J53:J59" si="8">B53*365</f>
        <v>0</v>
      </c>
      <c r="K53" s="548"/>
      <c r="L53" s="548"/>
      <c r="M53" s="548"/>
      <c r="N53" s="548"/>
      <c r="O53" s="548"/>
      <c r="P53" s="548"/>
      <c r="Q53" s="548"/>
      <c r="R53" s="548"/>
      <c r="S53" s="548"/>
      <c r="T53" s="549"/>
      <c r="U53" s="556"/>
      <c r="V53" s="557"/>
      <c r="W53" s="557"/>
      <c r="X53" s="558"/>
      <c r="Y53" s="530"/>
      <c r="Z53" s="530"/>
      <c r="AA53" s="530"/>
      <c r="AB53" s="531"/>
      <c r="AC53" s="547">
        <f t="shared" ref="AC53:AC59" si="9">Y53*365</f>
        <v>0</v>
      </c>
      <c r="AD53" s="548"/>
      <c r="AE53" s="548"/>
      <c r="AF53" s="548"/>
      <c r="AG53" s="549"/>
      <c r="AH53" s="503"/>
      <c r="AI53" s="504"/>
      <c r="AJ53" s="504"/>
      <c r="AK53" s="505"/>
      <c r="AL53" s="512"/>
      <c r="AM53" s="513"/>
      <c r="AN53" s="513"/>
      <c r="AO53" s="513"/>
      <c r="AP53" s="513"/>
      <c r="AQ53" s="513"/>
      <c r="AR53" s="513"/>
      <c r="AS53" s="514"/>
      <c r="AT53" s="441"/>
      <c r="AU53" s="442"/>
      <c r="AV53" s="442"/>
      <c r="AW53" s="442"/>
      <c r="AX53" s="442"/>
      <c r="AY53" s="442"/>
      <c r="AZ53" s="442"/>
      <c r="BA53" s="443"/>
      <c r="BB53" s="423"/>
      <c r="BC53" s="424"/>
      <c r="BD53" s="424"/>
      <c r="BE53" s="424"/>
      <c r="BF53" s="424"/>
      <c r="BG53" s="424"/>
      <c r="BH53" s="424"/>
      <c r="BI53" s="424"/>
      <c r="BJ53" s="424"/>
      <c r="BK53" s="425"/>
      <c r="BL53" s="494"/>
      <c r="BM53" s="424"/>
      <c r="BN53" s="424"/>
      <c r="BO53" s="424"/>
      <c r="BP53" s="424"/>
      <c r="BQ53" s="424"/>
      <c r="BR53" s="424"/>
      <c r="BS53" s="424"/>
      <c r="BT53" s="424"/>
      <c r="BU53" s="424"/>
      <c r="BV53" s="424"/>
      <c r="BW53" s="495"/>
      <c r="BX53" s="598"/>
      <c r="BY53" s="96"/>
      <c r="BZ53" s="96"/>
      <c r="CA53" s="96"/>
      <c r="CB53" s="538"/>
      <c r="CC53" s="539"/>
      <c r="CD53" s="539"/>
      <c r="CE53" s="540"/>
    </row>
    <row r="54" spans="2:83" ht="7.5" customHeight="1">
      <c r="B54" s="544"/>
      <c r="C54" s="545"/>
      <c r="D54" s="545"/>
      <c r="E54" s="545"/>
      <c r="F54" s="545"/>
      <c r="G54" s="545"/>
      <c r="H54" s="545"/>
      <c r="I54" s="546"/>
      <c r="J54" s="550">
        <f t="shared" si="8"/>
        <v>0</v>
      </c>
      <c r="K54" s="551"/>
      <c r="L54" s="551"/>
      <c r="M54" s="551"/>
      <c r="N54" s="551"/>
      <c r="O54" s="551"/>
      <c r="P54" s="551"/>
      <c r="Q54" s="551"/>
      <c r="R54" s="551"/>
      <c r="S54" s="551"/>
      <c r="T54" s="552"/>
      <c r="U54" s="559"/>
      <c r="V54" s="560"/>
      <c r="W54" s="560"/>
      <c r="X54" s="561"/>
      <c r="Y54" s="545"/>
      <c r="Z54" s="545"/>
      <c r="AA54" s="545"/>
      <c r="AB54" s="546"/>
      <c r="AC54" s="550">
        <f t="shared" si="9"/>
        <v>0</v>
      </c>
      <c r="AD54" s="551"/>
      <c r="AE54" s="551"/>
      <c r="AF54" s="551"/>
      <c r="AG54" s="552"/>
      <c r="AH54" s="506"/>
      <c r="AI54" s="507"/>
      <c r="AJ54" s="507"/>
      <c r="AK54" s="508"/>
      <c r="AL54" s="515"/>
      <c r="AM54" s="516"/>
      <c r="AN54" s="516"/>
      <c r="AO54" s="516"/>
      <c r="AP54" s="516"/>
      <c r="AQ54" s="516"/>
      <c r="AR54" s="516"/>
      <c r="AS54" s="517"/>
      <c r="AT54" s="444"/>
      <c r="AU54" s="445"/>
      <c r="AV54" s="445"/>
      <c r="AW54" s="445"/>
      <c r="AX54" s="445"/>
      <c r="AY54" s="445"/>
      <c r="AZ54" s="445"/>
      <c r="BA54" s="446"/>
      <c r="BB54" s="426"/>
      <c r="BC54" s="427"/>
      <c r="BD54" s="427"/>
      <c r="BE54" s="427"/>
      <c r="BF54" s="427"/>
      <c r="BG54" s="427"/>
      <c r="BH54" s="427"/>
      <c r="BI54" s="427"/>
      <c r="BJ54" s="427"/>
      <c r="BK54" s="428"/>
      <c r="BL54" s="496"/>
      <c r="BM54" s="427"/>
      <c r="BN54" s="427"/>
      <c r="BO54" s="427"/>
      <c r="BP54" s="427"/>
      <c r="BQ54" s="427"/>
      <c r="BR54" s="427"/>
      <c r="BS54" s="427"/>
      <c r="BT54" s="427"/>
      <c r="BU54" s="427"/>
      <c r="BV54" s="427"/>
      <c r="BW54" s="497"/>
      <c r="BX54" s="598"/>
      <c r="BY54" s="96"/>
      <c r="BZ54" s="96"/>
      <c r="CA54" s="96"/>
      <c r="CB54" s="541"/>
      <c r="CC54" s="542"/>
      <c r="CD54" s="542"/>
      <c r="CE54" s="543"/>
    </row>
    <row r="55" spans="2:83" ht="5.25" customHeight="1">
      <c r="B55" s="532"/>
      <c r="C55" s="533"/>
      <c r="D55" s="533"/>
      <c r="E55" s="533"/>
      <c r="F55" s="533"/>
      <c r="G55" s="533"/>
      <c r="H55" s="533"/>
      <c r="I55" s="534"/>
      <c r="J55" s="553">
        <f t="shared" si="8"/>
        <v>0</v>
      </c>
      <c r="K55" s="554"/>
      <c r="L55" s="554"/>
      <c r="M55" s="554"/>
      <c r="N55" s="554"/>
      <c r="O55" s="554"/>
      <c r="P55" s="554"/>
      <c r="Q55" s="554"/>
      <c r="R55" s="554"/>
      <c r="S55" s="554"/>
      <c r="T55" s="555"/>
      <c r="U55" s="562"/>
      <c r="V55" s="563"/>
      <c r="W55" s="563"/>
      <c r="X55" s="564"/>
      <c r="Y55" s="533"/>
      <c r="Z55" s="533"/>
      <c r="AA55" s="533"/>
      <c r="AB55" s="534"/>
      <c r="AC55" s="553">
        <f t="shared" si="9"/>
        <v>0</v>
      </c>
      <c r="AD55" s="554"/>
      <c r="AE55" s="554"/>
      <c r="AF55" s="554"/>
      <c r="AG55" s="555"/>
      <c r="AH55" s="509"/>
      <c r="AI55" s="510"/>
      <c r="AJ55" s="510"/>
      <c r="AK55" s="511"/>
      <c r="AL55" s="518"/>
      <c r="AM55" s="519"/>
      <c r="AN55" s="519"/>
      <c r="AO55" s="519"/>
      <c r="AP55" s="519"/>
      <c r="AQ55" s="519"/>
      <c r="AR55" s="519"/>
      <c r="AS55" s="520"/>
      <c r="AT55" s="447"/>
      <c r="AU55" s="448"/>
      <c r="AV55" s="448"/>
      <c r="AW55" s="448"/>
      <c r="AX55" s="448"/>
      <c r="AY55" s="448"/>
      <c r="AZ55" s="448"/>
      <c r="BA55" s="449"/>
      <c r="BB55" s="498"/>
      <c r="BC55" s="492"/>
      <c r="BD55" s="492"/>
      <c r="BE55" s="492"/>
      <c r="BF55" s="492"/>
      <c r="BG55" s="492"/>
      <c r="BH55" s="492"/>
      <c r="BI55" s="492"/>
      <c r="BJ55" s="492"/>
      <c r="BK55" s="499"/>
      <c r="BL55" s="491"/>
      <c r="BM55" s="492"/>
      <c r="BN55" s="492"/>
      <c r="BO55" s="492"/>
      <c r="BP55" s="492"/>
      <c r="BQ55" s="492"/>
      <c r="BR55" s="492"/>
      <c r="BS55" s="492"/>
      <c r="BT55" s="492"/>
      <c r="BU55" s="492"/>
      <c r="BV55" s="492"/>
      <c r="BW55" s="493"/>
      <c r="BX55" s="598"/>
      <c r="BY55" s="96"/>
      <c r="BZ55" s="96"/>
      <c r="CA55" s="96"/>
      <c r="CB55" s="535"/>
      <c r="CC55" s="536"/>
      <c r="CD55" s="536"/>
      <c r="CE55" s="537"/>
    </row>
    <row r="56" spans="2:83" ht="18" customHeight="1">
      <c r="B56" s="529"/>
      <c r="C56" s="530"/>
      <c r="D56" s="530"/>
      <c r="E56" s="530"/>
      <c r="F56" s="530"/>
      <c r="G56" s="530"/>
      <c r="H56" s="530"/>
      <c r="I56" s="531"/>
      <c r="J56" s="547">
        <f t="shared" si="8"/>
        <v>0</v>
      </c>
      <c r="K56" s="548"/>
      <c r="L56" s="548"/>
      <c r="M56" s="548"/>
      <c r="N56" s="548"/>
      <c r="O56" s="548"/>
      <c r="P56" s="548"/>
      <c r="Q56" s="548"/>
      <c r="R56" s="548"/>
      <c r="S56" s="548"/>
      <c r="T56" s="549"/>
      <c r="U56" s="556"/>
      <c r="V56" s="557"/>
      <c r="W56" s="557"/>
      <c r="X56" s="558"/>
      <c r="Y56" s="530"/>
      <c r="Z56" s="530"/>
      <c r="AA56" s="530"/>
      <c r="AB56" s="531"/>
      <c r="AC56" s="547">
        <f t="shared" si="9"/>
        <v>0</v>
      </c>
      <c r="AD56" s="548"/>
      <c r="AE56" s="548"/>
      <c r="AF56" s="548"/>
      <c r="AG56" s="549"/>
      <c r="AH56" s="435"/>
      <c r="AI56" s="436"/>
      <c r="AJ56" s="436"/>
      <c r="AK56" s="437"/>
      <c r="AL56" s="429"/>
      <c r="AM56" s="430"/>
      <c r="AN56" s="430"/>
      <c r="AO56" s="430"/>
      <c r="AP56" s="430"/>
      <c r="AQ56" s="430"/>
      <c r="AR56" s="430"/>
      <c r="AS56" s="431"/>
      <c r="AT56" s="441"/>
      <c r="AU56" s="442"/>
      <c r="AV56" s="442"/>
      <c r="AW56" s="442"/>
      <c r="AX56" s="442"/>
      <c r="AY56" s="442"/>
      <c r="AZ56" s="442"/>
      <c r="BA56" s="443"/>
      <c r="BB56" s="500"/>
      <c r="BC56" s="501"/>
      <c r="BD56" s="501"/>
      <c r="BE56" s="501"/>
      <c r="BF56" s="501"/>
      <c r="BG56" s="501"/>
      <c r="BH56" s="501"/>
      <c r="BI56" s="501"/>
      <c r="BJ56" s="501"/>
      <c r="BK56" s="502"/>
      <c r="BL56" s="624"/>
      <c r="BM56" s="501"/>
      <c r="BN56" s="501"/>
      <c r="BO56" s="501"/>
      <c r="BP56" s="501"/>
      <c r="BQ56" s="501"/>
      <c r="BR56" s="501"/>
      <c r="BS56" s="501"/>
      <c r="BT56" s="501"/>
      <c r="BU56" s="501"/>
      <c r="BV56" s="501"/>
      <c r="BW56" s="625"/>
      <c r="BX56" s="598"/>
      <c r="BY56" s="96"/>
      <c r="BZ56" s="96"/>
      <c r="CA56" s="96"/>
      <c r="CB56" s="538"/>
      <c r="CC56" s="539"/>
      <c r="CD56" s="539"/>
      <c r="CE56" s="540"/>
    </row>
    <row r="57" spans="2:83" ht="12" customHeight="1">
      <c r="B57" s="532"/>
      <c r="C57" s="533"/>
      <c r="D57" s="533"/>
      <c r="E57" s="533"/>
      <c r="F57" s="533"/>
      <c r="G57" s="533"/>
      <c r="H57" s="533"/>
      <c r="I57" s="534"/>
      <c r="J57" s="553">
        <f t="shared" si="8"/>
        <v>0</v>
      </c>
      <c r="K57" s="554"/>
      <c r="L57" s="554"/>
      <c r="M57" s="554"/>
      <c r="N57" s="554"/>
      <c r="O57" s="554"/>
      <c r="P57" s="554"/>
      <c r="Q57" s="554"/>
      <c r="R57" s="554"/>
      <c r="S57" s="554"/>
      <c r="T57" s="555"/>
      <c r="U57" s="562"/>
      <c r="V57" s="563"/>
      <c r="W57" s="563"/>
      <c r="X57" s="564"/>
      <c r="Y57" s="533"/>
      <c r="Z57" s="533"/>
      <c r="AA57" s="533"/>
      <c r="AB57" s="534"/>
      <c r="AC57" s="553">
        <f t="shared" si="9"/>
        <v>0</v>
      </c>
      <c r="AD57" s="554"/>
      <c r="AE57" s="554"/>
      <c r="AF57" s="554"/>
      <c r="AG57" s="555"/>
      <c r="AH57" s="438"/>
      <c r="AI57" s="439"/>
      <c r="AJ57" s="439"/>
      <c r="AK57" s="440"/>
      <c r="AL57" s="621"/>
      <c r="AM57" s="622"/>
      <c r="AN57" s="622"/>
      <c r="AO57" s="622"/>
      <c r="AP57" s="622"/>
      <c r="AQ57" s="622"/>
      <c r="AR57" s="622"/>
      <c r="AS57" s="623"/>
      <c r="AT57" s="447"/>
      <c r="AU57" s="448"/>
      <c r="AV57" s="448"/>
      <c r="AW57" s="448"/>
      <c r="AX57" s="448"/>
      <c r="AY57" s="448"/>
      <c r="AZ57" s="448"/>
      <c r="BA57" s="449"/>
      <c r="BB57" s="423"/>
      <c r="BC57" s="424"/>
      <c r="BD57" s="424"/>
      <c r="BE57" s="424"/>
      <c r="BF57" s="424"/>
      <c r="BG57" s="424"/>
      <c r="BH57" s="424"/>
      <c r="BI57" s="424"/>
      <c r="BJ57" s="424"/>
      <c r="BK57" s="425"/>
      <c r="BL57" s="494"/>
      <c r="BM57" s="424"/>
      <c r="BN57" s="424"/>
      <c r="BO57" s="424"/>
      <c r="BP57" s="424"/>
      <c r="BQ57" s="424"/>
      <c r="BR57" s="424"/>
      <c r="BS57" s="424"/>
      <c r="BT57" s="424"/>
      <c r="BU57" s="424"/>
      <c r="BV57" s="424"/>
      <c r="BW57" s="495"/>
      <c r="BX57" s="598"/>
      <c r="BY57" s="96"/>
      <c r="BZ57" s="96"/>
      <c r="CA57" s="96"/>
      <c r="CB57" s="538"/>
      <c r="CC57" s="539"/>
      <c r="CD57" s="539"/>
      <c r="CE57" s="540"/>
    </row>
    <row r="58" spans="2:83" ht="15" customHeight="1">
      <c r="B58" s="529"/>
      <c r="C58" s="530"/>
      <c r="D58" s="530"/>
      <c r="E58" s="530"/>
      <c r="F58" s="530"/>
      <c r="G58" s="530"/>
      <c r="H58" s="530"/>
      <c r="I58" s="531"/>
      <c r="J58" s="547">
        <f t="shared" si="8"/>
        <v>0</v>
      </c>
      <c r="K58" s="548"/>
      <c r="L58" s="548"/>
      <c r="M58" s="548"/>
      <c r="N58" s="548"/>
      <c r="O58" s="548"/>
      <c r="P58" s="548"/>
      <c r="Q58" s="548"/>
      <c r="R58" s="548"/>
      <c r="S58" s="548"/>
      <c r="T58" s="549"/>
      <c r="U58" s="556"/>
      <c r="V58" s="557"/>
      <c r="W58" s="557"/>
      <c r="X58" s="558"/>
      <c r="Y58" s="530"/>
      <c r="Z58" s="530"/>
      <c r="AA58" s="530"/>
      <c r="AB58" s="531"/>
      <c r="AC58" s="547">
        <f t="shared" si="9"/>
        <v>0</v>
      </c>
      <c r="AD58" s="548"/>
      <c r="AE58" s="548"/>
      <c r="AF58" s="548"/>
      <c r="AG58" s="549"/>
      <c r="AH58" s="629"/>
      <c r="AI58" s="436"/>
      <c r="AJ58" s="436"/>
      <c r="AK58" s="437"/>
      <c r="AL58" s="429"/>
      <c r="AM58" s="430"/>
      <c r="AN58" s="430"/>
      <c r="AO58" s="430"/>
      <c r="AP58" s="430"/>
      <c r="AQ58" s="430"/>
      <c r="AR58" s="430"/>
      <c r="AS58" s="431"/>
      <c r="AT58" s="441"/>
      <c r="AU58" s="442"/>
      <c r="AV58" s="442"/>
      <c r="AW58" s="442"/>
      <c r="AX58" s="442"/>
      <c r="AY58" s="442"/>
      <c r="AZ58" s="442"/>
      <c r="BA58" s="443"/>
      <c r="BB58" s="426"/>
      <c r="BC58" s="427"/>
      <c r="BD58" s="427"/>
      <c r="BE58" s="427"/>
      <c r="BF58" s="427"/>
      <c r="BG58" s="427"/>
      <c r="BH58" s="427"/>
      <c r="BI58" s="427"/>
      <c r="BJ58" s="427"/>
      <c r="BK58" s="428"/>
      <c r="BL58" s="496"/>
      <c r="BM58" s="427"/>
      <c r="BN58" s="427"/>
      <c r="BO58" s="427"/>
      <c r="BP58" s="427"/>
      <c r="BQ58" s="427"/>
      <c r="BR58" s="427"/>
      <c r="BS58" s="427"/>
      <c r="BT58" s="427"/>
      <c r="BU58" s="427"/>
      <c r="BV58" s="427"/>
      <c r="BW58" s="497"/>
      <c r="BX58" s="598"/>
      <c r="BY58" s="96"/>
      <c r="BZ58" s="96"/>
      <c r="CA58" s="96"/>
      <c r="CB58" s="541"/>
      <c r="CC58" s="542"/>
      <c r="CD58" s="542"/>
      <c r="CE58" s="543"/>
    </row>
    <row r="59" spans="2:83" ht="14.25" customHeight="1" thickBot="1">
      <c r="B59" s="532"/>
      <c r="C59" s="533"/>
      <c r="D59" s="533"/>
      <c r="E59" s="533"/>
      <c r="F59" s="533"/>
      <c r="G59" s="533"/>
      <c r="H59" s="533"/>
      <c r="I59" s="534"/>
      <c r="J59" s="550">
        <f t="shared" si="8"/>
        <v>0</v>
      </c>
      <c r="K59" s="551"/>
      <c r="L59" s="551"/>
      <c r="M59" s="551"/>
      <c r="N59" s="551"/>
      <c r="O59" s="551"/>
      <c r="P59" s="551"/>
      <c r="Q59" s="551"/>
      <c r="R59" s="551"/>
      <c r="S59" s="551"/>
      <c r="T59" s="552"/>
      <c r="U59" s="562"/>
      <c r="V59" s="563"/>
      <c r="W59" s="563"/>
      <c r="X59" s="564"/>
      <c r="Y59" s="545"/>
      <c r="Z59" s="545"/>
      <c r="AA59" s="545"/>
      <c r="AB59" s="546"/>
      <c r="AC59" s="553">
        <f t="shared" si="9"/>
        <v>0</v>
      </c>
      <c r="AD59" s="554"/>
      <c r="AE59" s="554"/>
      <c r="AF59" s="554"/>
      <c r="AG59" s="555"/>
      <c r="AH59" s="630"/>
      <c r="AI59" s="631"/>
      <c r="AJ59" s="631"/>
      <c r="AK59" s="632"/>
      <c r="AL59" s="432"/>
      <c r="AM59" s="433"/>
      <c r="AN59" s="433"/>
      <c r="AO59" s="433"/>
      <c r="AP59" s="433"/>
      <c r="AQ59" s="433"/>
      <c r="AR59" s="433"/>
      <c r="AS59" s="434"/>
      <c r="AT59" s="626"/>
      <c r="AU59" s="627"/>
      <c r="AV59" s="627"/>
      <c r="AW59" s="627"/>
      <c r="AX59" s="627"/>
      <c r="AY59" s="627"/>
      <c r="AZ59" s="627"/>
      <c r="BA59" s="628"/>
      <c r="BB59" s="498"/>
      <c r="BC59" s="492"/>
      <c r="BD59" s="492"/>
      <c r="BE59" s="492"/>
      <c r="BF59" s="492"/>
      <c r="BG59" s="492"/>
      <c r="BH59" s="492"/>
      <c r="BI59" s="492"/>
      <c r="BJ59" s="492"/>
      <c r="BK59" s="499"/>
      <c r="BL59" s="491"/>
      <c r="BM59" s="492"/>
      <c r="BN59" s="492"/>
      <c r="BO59" s="492"/>
      <c r="BP59" s="492"/>
      <c r="BQ59" s="492"/>
      <c r="BR59" s="492"/>
      <c r="BS59" s="492"/>
      <c r="BT59" s="492"/>
      <c r="BU59" s="492"/>
      <c r="BV59" s="492"/>
      <c r="BW59" s="493"/>
      <c r="BX59" s="598"/>
      <c r="BY59" s="96"/>
      <c r="BZ59" s="96"/>
      <c r="CA59" s="96"/>
      <c r="CB59" s="535"/>
      <c r="CC59" s="536"/>
      <c r="CD59" s="536"/>
      <c r="CE59" s="537"/>
    </row>
    <row r="60" spans="2:83" ht="9.75" customHeight="1">
      <c r="B60" s="523"/>
      <c r="C60" s="524"/>
      <c r="D60" s="524"/>
      <c r="E60" s="524"/>
      <c r="F60" s="524"/>
      <c r="G60" s="524"/>
      <c r="H60" s="524"/>
      <c r="I60" s="524"/>
      <c r="J60" s="641">
        <f>INT(SUM(J52:T59)/1000)</f>
        <v>0</v>
      </c>
      <c r="K60" s="642"/>
      <c r="L60" s="642"/>
      <c r="M60" s="642"/>
      <c r="N60" s="642"/>
      <c r="O60" s="642"/>
      <c r="P60" s="642"/>
      <c r="Q60" s="642"/>
      <c r="R60" s="642"/>
      <c r="S60" s="642"/>
      <c r="T60" s="643"/>
      <c r="U60" s="650" t="s">
        <v>91</v>
      </c>
      <c r="V60" s="650"/>
      <c r="W60" s="650"/>
      <c r="X60" s="650"/>
      <c r="Y60" s="652">
        <f>AL60+AC60</f>
        <v>0</v>
      </c>
      <c r="Z60" s="653"/>
      <c r="AA60" s="653"/>
      <c r="AB60" s="654"/>
      <c r="AC60" s="661">
        <f>INT(SUM(AC52:AG59)/1000)</f>
        <v>0</v>
      </c>
      <c r="AD60" s="661"/>
      <c r="AE60" s="661"/>
      <c r="AF60" s="661"/>
      <c r="AG60" s="661"/>
      <c r="AH60" s="568" t="s">
        <v>91</v>
      </c>
      <c r="AI60" s="569"/>
      <c r="AJ60" s="569"/>
      <c r="AK60" s="662"/>
      <c r="AL60" s="613">
        <f>SUM(AL56:AS59)/1000</f>
        <v>0</v>
      </c>
      <c r="AM60" s="614"/>
      <c r="AN60" s="614"/>
      <c r="AO60" s="614"/>
      <c r="AP60" s="614"/>
      <c r="AQ60" s="614"/>
      <c r="AR60" s="614"/>
      <c r="AS60" s="615"/>
      <c r="AT60" s="613">
        <f>(AT56+AT58)/1000</f>
        <v>0</v>
      </c>
      <c r="AU60" s="614"/>
      <c r="AV60" s="614"/>
      <c r="AW60" s="614"/>
      <c r="AX60" s="614"/>
      <c r="AY60" s="614"/>
      <c r="AZ60" s="614"/>
      <c r="BA60" s="619"/>
      <c r="BB60" s="500"/>
      <c r="BC60" s="501"/>
      <c r="BD60" s="501"/>
      <c r="BE60" s="501"/>
      <c r="BF60" s="501"/>
      <c r="BG60" s="501"/>
      <c r="BH60" s="501"/>
      <c r="BI60" s="501"/>
      <c r="BJ60" s="501"/>
      <c r="BK60" s="502"/>
      <c r="BL60" s="624"/>
      <c r="BM60" s="501"/>
      <c r="BN60" s="501"/>
      <c r="BO60" s="501"/>
      <c r="BP60" s="501"/>
      <c r="BQ60" s="501"/>
      <c r="BR60" s="501"/>
      <c r="BS60" s="501"/>
      <c r="BT60" s="501"/>
      <c r="BU60" s="501"/>
      <c r="BV60" s="501"/>
      <c r="BW60" s="625"/>
      <c r="BX60" s="598"/>
      <c r="BY60" s="96"/>
      <c r="BZ60" s="96"/>
      <c r="CA60" s="96"/>
      <c r="CB60" s="538"/>
      <c r="CC60" s="539"/>
      <c r="CD60" s="539"/>
      <c r="CE60" s="540"/>
    </row>
    <row r="61" spans="2:83" ht="22.5" customHeight="1" thickBot="1">
      <c r="B61" s="525"/>
      <c r="C61" s="526"/>
      <c r="D61" s="526"/>
      <c r="E61" s="526"/>
      <c r="F61" s="526"/>
      <c r="G61" s="526"/>
      <c r="H61" s="526"/>
      <c r="I61" s="526"/>
      <c r="J61" s="644"/>
      <c r="K61" s="645"/>
      <c r="L61" s="645"/>
      <c r="M61" s="645"/>
      <c r="N61" s="645"/>
      <c r="O61" s="645"/>
      <c r="P61" s="645"/>
      <c r="Q61" s="645"/>
      <c r="R61" s="645"/>
      <c r="S61" s="645"/>
      <c r="T61" s="646"/>
      <c r="U61" s="98"/>
      <c r="V61" s="98"/>
      <c r="W61" s="98"/>
      <c r="X61" s="98"/>
      <c r="Y61" s="655"/>
      <c r="Z61" s="656"/>
      <c r="AA61" s="656"/>
      <c r="AB61" s="657"/>
      <c r="AC61" s="656"/>
      <c r="AD61" s="656"/>
      <c r="AE61" s="656"/>
      <c r="AF61" s="656"/>
      <c r="AG61" s="656"/>
      <c r="AH61" s="571"/>
      <c r="AI61" s="98"/>
      <c r="AJ61" s="98"/>
      <c r="AK61" s="663"/>
      <c r="AL61" s="616"/>
      <c r="AM61" s="617"/>
      <c r="AN61" s="617"/>
      <c r="AO61" s="617"/>
      <c r="AP61" s="617"/>
      <c r="AQ61" s="617"/>
      <c r="AR61" s="617"/>
      <c r="AS61" s="618"/>
      <c r="AT61" s="616"/>
      <c r="AU61" s="617"/>
      <c r="AV61" s="617"/>
      <c r="AW61" s="617"/>
      <c r="AX61" s="617"/>
      <c r="AY61" s="617"/>
      <c r="AZ61" s="617"/>
      <c r="BA61" s="620"/>
      <c r="BB61" s="426"/>
      <c r="BC61" s="427"/>
      <c r="BD61" s="427"/>
      <c r="BE61" s="427"/>
      <c r="BF61" s="427"/>
      <c r="BG61" s="427"/>
      <c r="BH61" s="427"/>
      <c r="BI61" s="427"/>
      <c r="BJ61" s="427"/>
      <c r="BK61" s="428"/>
      <c r="BL61" s="496"/>
      <c r="BM61" s="427"/>
      <c r="BN61" s="427"/>
      <c r="BO61" s="427"/>
      <c r="BP61" s="427"/>
      <c r="BQ61" s="427"/>
      <c r="BR61" s="427"/>
      <c r="BS61" s="427"/>
      <c r="BT61" s="427"/>
      <c r="BU61" s="427"/>
      <c r="BV61" s="427"/>
      <c r="BW61" s="497"/>
      <c r="BX61" s="598"/>
      <c r="BY61" s="96"/>
      <c r="BZ61" s="96"/>
      <c r="CA61" s="96"/>
      <c r="CB61" s="610"/>
      <c r="CC61" s="611"/>
      <c r="CD61" s="611"/>
      <c r="CE61" s="612"/>
    </row>
    <row r="62" spans="2:83" ht="18.75" customHeight="1" thickBot="1">
      <c r="B62" s="527"/>
      <c r="C62" s="528"/>
      <c r="D62" s="528"/>
      <c r="E62" s="528"/>
      <c r="F62" s="528"/>
      <c r="G62" s="528"/>
      <c r="H62" s="528"/>
      <c r="I62" s="528"/>
      <c r="J62" s="647"/>
      <c r="K62" s="648"/>
      <c r="L62" s="648"/>
      <c r="M62" s="648"/>
      <c r="N62" s="648"/>
      <c r="O62" s="648"/>
      <c r="P62" s="648"/>
      <c r="Q62" s="648"/>
      <c r="R62" s="648"/>
      <c r="S62" s="648"/>
      <c r="T62" s="649"/>
      <c r="U62" s="651"/>
      <c r="V62" s="651"/>
      <c r="W62" s="651"/>
      <c r="X62" s="651"/>
      <c r="Y62" s="658"/>
      <c r="Z62" s="659"/>
      <c r="AA62" s="659"/>
      <c r="AB62" s="660"/>
      <c r="AC62" s="659"/>
      <c r="AD62" s="659"/>
      <c r="AE62" s="659"/>
      <c r="AF62" s="659"/>
      <c r="AG62" s="659"/>
      <c r="AH62" s="664"/>
      <c r="AI62" s="651"/>
      <c r="AJ62" s="651"/>
      <c r="AK62" s="665"/>
      <c r="AL62" s="405" t="str">
        <f>IF((AL56+AL58)&gt;0,"","前年と同額")</f>
        <v>前年と同額</v>
      </c>
      <c r="AM62" s="602"/>
      <c r="AN62" s="602"/>
      <c r="AO62" s="602"/>
      <c r="AP62" s="602"/>
      <c r="AQ62" s="602"/>
      <c r="AR62" s="602"/>
      <c r="AS62" s="603"/>
      <c r="AT62" s="405" t="str">
        <f>IF((AT56+AT58)&gt;0,"","前年と同額")</f>
        <v>前年と同額</v>
      </c>
      <c r="AU62" s="602"/>
      <c r="AV62" s="602"/>
      <c r="AW62" s="602"/>
      <c r="AX62" s="602"/>
      <c r="AY62" s="602"/>
      <c r="AZ62" s="602"/>
      <c r="BA62" s="603"/>
      <c r="BB62" s="604"/>
      <c r="BC62" s="605"/>
      <c r="BD62" s="605"/>
      <c r="BE62" s="605"/>
      <c r="BF62" s="605"/>
      <c r="BG62" s="605"/>
      <c r="BH62" s="605"/>
      <c r="BI62" s="605"/>
      <c r="BJ62" s="605"/>
      <c r="BK62" s="605"/>
      <c r="BL62" s="605"/>
      <c r="BM62" s="605"/>
      <c r="BN62" s="605"/>
      <c r="BO62" s="605"/>
      <c r="BP62" s="605"/>
      <c r="BQ62" s="605"/>
      <c r="BR62" s="605"/>
      <c r="BS62" s="605"/>
      <c r="BT62" s="605"/>
      <c r="BU62" s="605"/>
      <c r="BV62" s="605"/>
      <c r="BW62" s="606"/>
      <c r="CB62" s="607"/>
      <c r="CC62" s="608"/>
      <c r="CD62" s="608"/>
      <c r="CE62" s="609"/>
    </row>
    <row r="68" spans="36:36">
      <c r="AJ68" s="43"/>
    </row>
  </sheetData>
  <mergeCells count="530">
    <mergeCell ref="AH58:AK59"/>
    <mergeCell ref="AB48:AB49"/>
    <mergeCell ref="AC48:AG49"/>
    <mergeCell ref="AH48:AJ49"/>
    <mergeCell ref="B48:D49"/>
    <mergeCell ref="J60:T62"/>
    <mergeCell ref="U60:X62"/>
    <mergeCell ref="Y60:AB62"/>
    <mergeCell ref="AC60:AG62"/>
    <mergeCell ref="AH60:AK62"/>
    <mergeCell ref="E48:F49"/>
    <mergeCell ref="J56:T57"/>
    <mergeCell ref="U56:X57"/>
    <mergeCell ref="Y56:AB57"/>
    <mergeCell ref="AC56:AG57"/>
    <mergeCell ref="B58:I59"/>
    <mergeCell ref="J58:T59"/>
    <mergeCell ref="U58:X59"/>
    <mergeCell ref="Y58:AB59"/>
    <mergeCell ref="AC58:AG59"/>
    <mergeCell ref="CB55:CE58"/>
    <mergeCell ref="AT56:BA57"/>
    <mergeCell ref="AL62:AS62"/>
    <mergeCell ref="AT62:BA62"/>
    <mergeCell ref="BB62:BW62"/>
    <mergeCell ref="CB62:CE62"/>
    <mergeCell ref="CB59:CE61"/>
    <mergeCell ref="AL60:AS61"/>
    <mergeCell ref="AT60:BA61"/>
    <mergeCell ref="BB55:BK58"/>
    <mergeCell ref="AL56:AS57"/>
    <mergeCell ref="BL59:BW61"/>
    <mergeCell ref="AT58:BA59"/>
    <mergeCell ref="BL55:BW58"/>
    <mergeCell ref="CB52:CE54"/>
    <mergeCell ref="B53:I55"/>
    <mergeCell ref="J53:T55"/>
    <mergeCell ref="U53:X55"/>
    <mergeCell ref="Y53:AB55"/>
    <mergeCell ref="AC53:AG55"/>
    <mergeCell ref="BT44:BX45"/>
    <mergeCell ref="CB48:CE48"/>
    <mergeCell ref="CB49:CE51"/>
    <mergeCell ref="B50:I51"/>
    <mergeCell ref="J50:T51"/>
    <mergeCell ref="Y50:AB51"/>
    <mergeCell ref="AC50:AG51"/>
    <mergeCell ref="AH50:AK51"/>
    <mergeCell ref="AL50:AS51"/>
    <mergeCell ref="AT50:BA51"/>
    <mergeCell ref="T44:V47"/>
    <mergeCell ref="W44:Y47"/>
    <mergeCell ref="Z44:AA47"/>
    <mergeCell ref="BX48:CA61"/>
    <mergeCell ref="AB44:AD47"/>
    <mergeCell ref="AE44:AH45"/>
    <mergeCell ref="AI44:AM44"/>
    <mergeCell ref="AO44:AP47"/>
    <mergeCell ref="BB52:BK54"/>
    <mergeCell ref="AL58:AS59"/>
    <mergeCell ref="AH56:AK57"/>
    <mergeCell ref="AT53:BA55"/>
    <mergeCell ref="G48:T49"/>
    <mergeCell ref="U48:X51"/>
    <mergeCell ref="Y48:AA49"/>
    <mergeCell ref="B52:I52"/>
    <mergeCell ref="J52:T52"/>
    <mergeCell ref="U52:X52"/>
    <mergeCell ref="Y52:AB52"/>
    <mergeCell ref="AC52:AG52"/>
    <mergeCell ref="AH52:AK52"/>
    <mergeCell ref="AP48:BA49"/>
    <mergeCell ref="BB48:BW51"/>
    <mergeCell ref="AL52:AS52"/>
    <mergeCell ref="AT52:BA52"/>
    <mergeCell ref="BL52:BW54"/>
    <mergeCell ref="BB59:BK61"/>
    <mergeCell ref="AH53:AK55"/>
    <mergeCell ref="AL53:AS55"/>
    <mergeCell ref="AL48:AO49"/>
    <mergeCell ref="B60:I62"/>
    <mergeCell ref="B56:I57"/>
    <mergeCell ref="AQ44:AW47"/>
    <mergeCell ref="AX44:AZ47"/>
    <mergeCell ref="AE47:AH47"/>
    <mergeCell ref="AI47:AM47"/>
    <mergeCell ref="BY44:CE45"/>
    <mergeCell ref="AI45:AM46"/>
    <mergeCell ref="BK45:BS46"/>
    <mergeCell ref="BF46:BJ47"/>
    <mergeCell ref="BT46:BX47"/>
    <mergeCell ref="BY46:CE47"/>
    <mergeCell ref="BK47:BS47"/>
    <mergeCell ref="BA44:BE47"/>
    <mergeCell ref="BF44:BJ45"/>
    <mergeCell ref="BK44:BS44"/>
    <mergeCell ref="BF42:BJ42"/>
    <mergeCell ref="BK42:BS42"/>
    <mergeCell ref="BT42:BX42"/>
    <mergeCell ref="BY42:CE42"/>
    <mergeCell ref="B43:G43"/>
    <mergeCell ref="H43:K43"/>
    <mergeCell ref="L43:S43"/>
    <mergeCell ref="T43:V43"/>
    <mergeCell ref="W43:Y43"/>
    <mergeCell ref="F42:G42"/>
    <mergeCell ref="H42:K42"/>
    <mergeCell ref="L42:S42"/>
    <mergeCell ref="T42:V42"/>
    <mergeCell ref="W42:Y42"/>
    <mergeCell ref="Z42:AA42"/>
    <mergeCell ref="AB42:AD42"/>
    <mergeCell ref="AE42:AH42"/>
    <mergeCell ref="AI42:AM42"/>
    <mergeCell ref="BF43:BJ43"/>
    <mergeCell ref="BK43:BS43"/>
    <mergeCell ref="BT43:BX43"/>
    <mergeCell ref="BY43:CE43"/>
    <mergeCell ref="BA41:BE41"/>
    <mergeCell ref="Z43:AA43"/>
    <mergeCell ref="AB43:AD43"/>
    <mergeCell ref="AE43:AH43"/>
    <mergeCell ref="AI43:AM43"/>
    <mergeCell ref="AO43:AP43"/>
    <mergeCell ref="AQ43:AW43"/>
    <mergeCell ref="AX43:AZ43"/>
    <mergeCell ref="BA43:BE43"/>
    <mergeCell ref="AO42:AP42"/>
    <mergeCell ref="AQ42:AW42"/>
    <mergeCell ref="AX42:AZ42"/>
    <mergeCell ref="BA42:BE42"/>
    <mergeCell ref="BF41:BJ41"/>
    <mergeCell ref="BK41:BS41"/>
    <mergeCell ref="BT41:BX41"/>
    <mergeCell ref="BY41:CE41"/>
    <mergeCell ref="B40:G40"/>
    <mergeCell ref="H40:K40"/>
    <mergeCell ref="L40:S40"/>
    <mergeCell ref="T40:V40"/>
    <mergeCell ref="W40:Y40"/>
    <mergeCell ref="Z40:AA40"/>
    <mergeCell ref="AB40:AD40"/>
    <mergeCell ref="AE40:AH40"/>
    <mergeCell ref="AI40:AM40"/>
    <mergeCell ref="AO40:AP40"/>
    <mergeCell ref="AQ40:AW40"/>
    <mergeCell ref="AX40:AZ40"/>
    <mergeCell ref="BA40:BE40"/>
    <mergeCell ref="BF40:BJ40"/>
    <mergeCell ref="BK40:BS40"/>
    <mergeCell ref="BT40:BX40"/>
    <mergeCell ref="BY40:CE40"/>
    <mergeCell ref="F41:G41"/>
    <mergeCell ref="H41:K41"/>
    <mergeCell ref="L41:S41"/>
    <mergeCell ref="T41:V41"/>
    <mergeCell ref="W41:Y41"/>
    <mergeCell ref="Z39:AA39"/>
    <mergeCell ref="AB39:AD39"/>
    <mergeCell ref="AE39:AH39"/>
    <mergeCell ref="AI39:AM39"/>
    <mergeCell ref="AO39:AP39"/>
    <mergeCell ref="AQ39:AW39"/>
    <mergeCell ref="AX39:AZ39"/>
    <mergeCell ref="Z41:AA41"/>
    <mergeCell ref="AB41:AD41"/>
    <mergeCell ref="AE41:AH41"/>
    <mergeCell ref="AI41:AM41"/>
    <mergeCell ref="AO41:AP41"/>
    <mergeCell ref="AQ41:AW41"/>
    <mergeCell ref="AX41:AZ41"/>
    <mergeCell ref="BA39:BE39"/>
    <mergeCell ref="BF39:BJ39"/>
    <mergeCell ref="BK39:BS39"/>
    <mergeCell ref="BT39:BX39"/>
    <mergeCell ref="BY39:CE39"/>
    <mergeCell ref="E38:G38"/>
    <mergeCell ref="H38:K38"/>
    <mergeCell ref="L38:S38"/>
    <mergeCell ref="T38:V38"/>
    <mergeCell ref="W38:Y38"/>
    <mergeCell ref="Z38:AA38"/>
    <mergeCell ref="AB38:AD38"/>
    <mergeCell ref="AE38:AH38"/>
    <mergeCell ref="AI38:AM38"/>
    <mergeCell ref="AO38:AP38"/>
    <mergeCell ref="AQ38:AW38"/>
    <mergeCell ref="AX38:AZ38"/>
    <mergeCell ref="BA38:BE38"/>
    <mergeCell ref="BF38:BJ38"/>
    <mergeCell ref="BK38:BS38"/>
    <mergeCell ref="BT38:BX38"/>
    <mergeCell ref="BY38:CE38"/>
    <mergeCell ref="B39:G39"/>
    <mergeCell ref="H39:K39"/>
    <mergeCell ref="L39:S39"/>
    <mergeCell ref="T39:V39"/>
    <mergeCell ref="W39:Y39"/>
    <mergeCell ref="Z37:AA37"/>
    <mergeCell ref="AB37:AD37"/>
    <mergeCell ref="AE37:AH37"/>
    <mergeCell ref="AI37:AM37"/>
    <mergeCell ref="AO37:AP37"/>
    <mergeCell ref="AQ37:AW37"/>
    <mergeCell ref="AX37:AZ37"/>
    <mergeCell ref="BA37:BE37"/>
    <mergeCell ref="BF37:BJ37"/>
    <mergeCell ref="BK37:BS37"/>
    <mergeCell ref="BT37:BX37"/>
    <mergeCell ref="BY37:CE37"/>
    <mergeCell ref="B36:G36"/>
    <mergeCell ref="H36:K36"/>
    <mergeCell ref="L36:S36"/>
    <mergeCell ref="T36:V36"/>
    <mergeCell ref="W36:Y36"/>
    <mergeCell ref="Z36:AA36"/>
    <mergeCell ref="AB36:AD36"/>
    <mergeCell ref="AE36:AH36"/>
    <mergeCell ref="AI36:AM36"/>
    <mergeCell ref="AO36:AP36"/>
    <mergeCell ref="AQ36:AW36"/>
    <mergeCell ref="AX36:AZ36"/>
    <mergeCell ref="BA36:BE36"/>
    <mergeCell ref="BF36:BJ36"/>
    <mergeCell ref="BK36:BS36"/>
    <mergeCell ref="BT36:BX36"/>
    <mergeCell ref="BY36:CE36"/>
    <mergeCell ref="B37:G37"/>
    <mergeCell ref="H37:K37"/>
    <mergeCell ref="L37:S37"/>
    <mergeCell ref="T37:V37"/>
    <mergeCell ref="W37:Y37"/>
    <mergeCell ref="Z35:AA35"/>
    <mergeCell ref="AB35:AD35"/>
    <mergeCell ref="AE35:AH35"/>
    <mergeCell ref="AI35:AM35"/>
    <mergeCell ref="AO35:AP35"/>
    <mergeCell ref="AQ35:AW35"/>
    <mergeCell ref="AX35:AZ35"/>
    <mergeCell ref="BA35:BE35"/>
    <mergeCell ref="BF35:BJ35"/>
    <mergeCell ref="BK35:BS35"/>
    <mergeCell ref="BT35:BX35"/>
    <mergeCell ref="BY35:CE35"/>
    <mergeCell ref="B34:G34"/>
    <mergeCell ref="H34:K34"/>
    <mergeCell ref="L34:S34"/>
    <mergeCell ref="T34:V34"/>
    <mergeCell ref="W34:Y34"/>
    <mergeCell ref="Z34:AA34"/>
    <mergeCell ref="AB34:AD34"/>
    <mergeCell ref="AE34:AH34"/>
    <mergeCell ref="AI34:AM34"/>
    <mergeCell ref="AO34:AP34"/>
    <mergeCell ref="AQ34:AW34"/>
    <mergeCell ref="AX34:AZ34"/>
    <mergeCell ref="BA34:BE34"/>
    <mergeCell ref="BF34:BJ34"/>
    <mergeCell ref="BK34:BS34"/>
    <mergeCell ref="BT34:BX34"/>
    <mergeCell ref="BY34:CE34"/>
    <mergeCell ref="E35:G35"/>
    <mergeCell ref="H35:K35"/>
    <mergeCell ref="L35:S35"/>
    <mergeCell ref="T35:V35"/>
    <mergeCell ref="W35:Y35"/>
    <mergeCell ref="Z33:AA33"/>
    <mergeCell ref="AB33:AD33"/>
    <mergeCell ref="AE33:AH33"/>
    <mergeCell ref="AI33:AM33"/>
    <mergeCell ref="BT33:BX33"/>
    <mergeCell ref="BY33:CE33"/>
    <mergeCell ref="F32:G32"/>
    <mergeCell ref="H32:K32"/>
    <mergeCell ref="L32:S32"/>
    <mergeCell ref="T32:V32"/>
    <mergeCell ref="W32:Y32"/>
    <mergeCell ref="Z32:AA32"/>
    <mergeCell ref="AB32:AD32"/>
    <mergeCell ref="AE32:AH32"/>
    <mergeCell ref="AI32:AM32"/>
    <mergeCell ref="AO32:AP32"/>
    <mergeCell ref="AQ32:AW32"/>
    <mergeCell ref="AX32:AZ32"/>
    <mergeCell ref="BA32:BE32"/>
    <mergeCell ref="BF32:BJ32"/>
    <mergeCell ref="BK32:BS32"/>
    <mergeCell ref="BT32:BX32"/>
    <mergeCell ref="BY32:CE32"/>
    <mergeCell ref="F33:G33"/>
    <mergeCell ref="H33:K33"/>
    <mergeCell ref="L33:S33"/>
    <mergeCell ref="T33:V33"/>
    <mergeCell ref="W33:Y33"/>
    <mergeCell ref="AO33:AP33"/>
    <mergeCell ref="AQ33:AW33"/>
    <mergeCell ref="AX33:AZ33"/>
    <mergeCell ref="BA33:BE33"/>
    <mergeCell ref="BF33:BJ33"/>
    <mergeCell ref="BK33:BS33"/>
    <mergeCell ref="Z31:AA31"/>
    <mergeCell ref="AB31:AD31"/>
    <mergeCell ref="AE31:AH31"/>
    <mergeCell ref="AI31:AM31"/>
    <mergeCell ref="AO31:AP31"/>
    <mergeCell ref="AQ31:AW31"/>
    <mergeCell ref="AX31:AZ31"/>
    <mergeCell ref="BA31:BE31"/>
    <mergeCell ref="BF31:BJ31"/>
    <mergeCell ref="BY30:CE30"/>
    <mergeCell ref="B31:G31"/>
    <mergeCell ref="H31:K31"/>
    <mergeCell ref="L31:S31"/>
    <mergeCell ref="T31:V31"/>
    <mergeCell ref="W31:Y31"/>
    <mergeCell ref="AB30:AD30"/>
    <mergeCell ref="AE30:AH30"/>
    <mergeCell ref="AI30:AM30"/>
    <mergeCell ref="AO30:AP30"/>
    <mergeCell ref="BA30:BE30"/>
    <mergeCell ref="BF30:BJ30"/>
    <mergeCell ref="BK30:BS30"/>
    <mergeCell ref="BT30:BX30"/>
    <mergeCell ref="AQ30:AW30"/>
    <mergeCell ref="AX30:AZ30"/>
    <mergeCell ref="BK31:BS31"/>
    <mergeCell ref="BT31:BX31"/>
    <mergeCell ref="BY31:CE31"/>
    <mergeCell ref="BK29:BS29"/>
    <mergeCell ref="BT29:BX29"/>
    <mergeCell ref="BY29:CE29"/>
    <mergeCell ref="AO28:AP28"/>
    <mergeCell ref="B28:G28"/>
    <mergeCell ref="H28:K28"/>
    <mergeCell ref="L28:S28"/>
    <mergeCell ref="T28:V28"/>
    <mergeCell ref="W28:Y28"/>
    <mergeCell ref="AO29:AP29"/>
    <mergeCell ref="L29:S29"/>
    <mergeCell ref="T29:V29"/>
    <mergeCell ref="W29:Y29"/>
    <mergeCell ref="AB28:AD28"/>
    <mergeCell ref="AE28:AH28"/>
    <mergeCell ref="BF29:BJ29"/>
    <mergeCell ref="AQ29:AW29"/>
    <mergeCell ref="AX29:AZ29"/>
    <mergeCell ref="BA29:BE29"/>
    <mergeCell ref="AI28:AM28"/>
    <mergeCell ref="Z29:AA29"/>
    <mergeCell ref="AB29:AD29"/>
    <mergeCell ref="AE29:AH29"/>
    <mergeCell ref="AI29:AM29"/>
    <mergeCell ref="BA28:BE28"/>
    <mergeCell ref="Z28:AA28"/>
    <mergeCell ref="BF28:BJ28"/>
    <mergeCell ref="BK28:BS28"/>
    <mergeCell ref="BT28:BX28"/>
    <mergeCell ref="BY28:CE28"/>
    <mergeCell ref="AQ28:AW28"/>
    <mergeCell ref="AX28:AZ28"/>
    <mergeCell ref="Z27:AA27"/>
    <mergeCell ref="AB27:AD27"/>
    <mergeCell ref="AE27:AH27"/>
    <mergeCell ref="AI27:AM27"/>
    <mergeCell ref="AO27:AP27"/>
    <mergeCell ref="BF27:BJ27"/>
    <mergeCell ref="BK27:BS27"/>
    <mergeCell ref="BT27:BX27"/>
    <mergeCell ref="BY27:CE27"/>
    <mergeCell ref="B44:G47"/>
    <mergeCell ref="H44:K47"/>
    <mergeCell ref="L44:S47"/>
    <mergeCell ref="B29:G29"/>
    <mergeCell ref="H29:K29"/>
    <mergeCell ref="AE26:AH26"/>
    <mergeCell ref="AI26:AM26"/>
    <mergeCell ref="AO26:AP26"/>
    <mergeCell ref="E26:G26"/>
    <mergeCell ref="H26:K26"/>
    <mergeCell ref="L26:S26"/>
    <mergeCell ref="T26:V26"/>
    <mergeCell ref="W26:Y26"/>
    <mergeCell ref="Z26:AA26"/>
    <mergeCell ref="AN20:AN47"/>
    <mergeCell ref="Z22:AD22"/>
    <mergeCell ref="AE22:AM22"/>
    <mergeCell ref="AO22:AW25"/>
    <mergeCell ref="B30:G30"/>
    <mergeCell ref="H30:K30"/>
    <mergeCell ref="L30:S30"/>
    <mergeCell ref="T30:V30"/>
    <mergeCell ref="W30:Y30"/>
    <mergeCell ref="Z30:AA30"/>
    <mergeCell ref="AE23:AM25"/>
    <mergeCell ref="AX23:BE25"/>
    <mergeCell ref="BF23:BS25"/>
    <mergeCell ref="AQ26:AW26"/>
    <mergeCell ref="AX26:AZ26"/>
    <mergeCell ref="AX22:BE22"/>
    <mergeCell ref="B27:G27"/>
    <mergeCell ref="H27:K27"/>
    <mergeCell ref="L27:S27"/>
    <mergeCell ref="T27:V27"/>
    <mergeCell ref="W27:Y27"/>
    <mergeCell ref="AB26:AD26"/>
    <mergeCell ref="AQ27:AW27"/>
    <mergeCell ref="AX27:AZ27"/>
    <mergeCell ref="BA27:BE27"/>
    <mergeCell ref="BA26:BE26"/>
    <mergeCell ref="H22:S22"/>
    <mergeCell ref="B14:E16"/>
    <mergeCell ref="I11:I16"/>
    <mergeCell ref="J11:K16"/>
    <mergeCell ref="BF26:BJ26"/>
    <mergeCell ref="BK26:BS26"/>
    <mergeCell ref="BT26:BX26"/>
    <mergeCell ref="BY26:CE26"/>
    <mergeCell ref="B20:G25"/>
    <mergeCell ref="H20:O20"/>
    <mergeCell ref="P20:AH20"/>
    <mergeCell ref="AI20:AM20"/>
    <mergeCell ref="T22:Y22"/>
    <mergeCell ref="AO20:CE20"/>
    <mergeCell ref="H21:S21"/>
    <mergeCell ref="T21:Y21"/>
    <mergeCell ref="Z21:AD21"/>
    <mergeCell ref="AE21:AM21"/>
    <mergeCell ref="AO21:AW21"/>
    <mergeCell ref="AX21:BE21"/>
    <mergeCell ref="BF21:CE21"/>
    <mergeCell ref="BT22:CE25"/>
    <mergeCell ref="H23:S25"/>
    <mergeCell ref="T23:Y25"/>
    <mergeCell ref="Z23:AD25"/>
    <mergeCell ref="AP5:AQ7"/>
    <mergeCell ref="AR5:AU7"/>
    <mergeCell ref="BW16:CB16"/>
    <mergeCell ref="BF22:BS22"/>
    <mergeCell ref="O11:O16"/>
    <mergeCell ref="BI16:BL16"/>
    <mergeCell ref="BM16:BN16"/>
    <mergeCell ref="P11:P16"/>
    <mergeCell ref="Q11:Q16"/>
    <mergeCell ref="R11:R16"/>
    <mergeCell ref="S11:T16"/>
    <mergeCell ref="U11:U16"/>
    <mergeCell ref="B19:Y19"/>
    <mergeCell ref="Z19:AC19"/>
    <mergeCell ref="AD19:AE19"/>
    <mergeCell ref="AF19:BB19"/>
    <mergeCell ref="BF19:CE19"/>
    <mergeCell ref="B17:U18"/>
    <mergeCell ref="AK15:AS17"/>
    <mergeCell ref="AT15:AU17"/>
    <mergeCell ref="AQ13:AT14"/>
    <mergeCell ref="AU13:AU14"/>
    <mergeCell ref="BW11:CA13"/>
    <mergeCell ref="BO16:BP16"/>
    <mergeCell ref="G7:H8"/>
    <mergeCell ref="I7:I8"/>
    <mergeCell ref="J7:K8"/>
    <mergeCell ref="BW14:CB15"/>
    <mergeCell ref="X9:Y12"/>
    <mergeCell ref="Z9:AU12"/>
    <mergeCell ref="BW10:CD10"/>
    <mergeCell ref="X15:Y17"/>
    <mergeCell ref="Z15:AD17"/>
    <mergeCell ref="AE15:AF17"/>
    <mergeCell ref="AG15:AJ17"/>
    <mergeCell ref="BQ16:BR16"/>
    <mergeCell ref="X13:AC14"/>
    <mergeCell ref="AD13:AE14"/>
    <mergeCell ref="AW17:CE18"/>
    <mergeCell ref="V18:AV18"/>
    <mergeCell ref="CE5:CE16"/>
    <mergeCell ref="X5:Y7"/>
    <mergeCell ref="Z5:AH7"/>
    <mergeCell ref="AI5:AI7"/>
    <mergeCell ref="AJ5:AJ7"/>
    <mergeCell ref="AE8:AF8"/>
    <mergeCell ref="AG8:AU8"/>
    <mergeCell ref="AF13:AP14"/>
    <mergeCell ref="CB12:CB13"/>
    <mergeCell ref="AW16:BH16"/>
    <mergeCell ref="CC12:CD13"/>
    <mergeCell ref="L11:L16"/>
    <mergeCell ref="M11:M16"/>
    <mergeCell ref="N11:N16"/>
    <mergeCell ref="I5:K6"/>
    <mergeCell ref="L5:Q6"/>
    <mergeCell ref="R5:U6"/>
    <mergeCell ref="V5:W7"/>
    <mergeCell ref="N7:N8"/>
    <mergeCell ref="O7:O8"/>
    <mergeCell ref="P7:P8"/>
    <mergeCell ref="Q7:Q8"/>
    <mergeCell ref="U7:U8"/>
    <mergeCell ref="V8:W12"/>
    <mergeCell ref="B9:U10"/>
    <mergeCell ref="B11:E13"/>
    <mergeCell ref="F11:F16"/>
    <mergeCell ref="G11:H16"/>
    <mergeCell ref="V13:W17"/>
    <mergeCell ref="B6:D8"/>
    <mergeCell ref="E7:E8"/>
    <mergeCell ref="F7:F8"/>
    <mergeCell ref="AW6:BS15"/>
    <mergeCell ref="E5:F6"/>
    <mergeCell ref="G5:H6"/>
    <mergeCell ref="L7:L8"/>
    <mergeCell ref="M7:M8"/>
    <mergeCell ref="R7:R8"/>
    <mergeCell ref="S7:T8"/>
    <mergeCell ref="B2:X2"/>
    <mergeCell ref="Y2:AP4"/>
    <mergeCell ref="AQ2:AU4"/>
    <mergeCell ref="AV2:CE4"/>
    <mergeCell ref="B3:I3"/>
    <mergeCell ref="J3:X3"/>
    <mergeCell ref="B4:X4"/>
    <mergeCell ref="Y8:Z8"/>
    <mergeCell ref="AA8:AB8"/>
    <mergeCell ref="AK5:AL7"/>
    <mergeCell ref="AM5:AO7"/>
    <mergeCell ref="BW8:CD8"/>
    <mergeCell ref="AV5:AV17"/>
    <mergeCell ref="CC14:CD15"/>
    <mergeCell ref="AW5:BS5"/>
    <mergeCell ref="BT5:BV16"/>
    <mergeCell ref="BW5:CD5"/>
  </mergeCells>
  <phoneticPr fontId="1"/>
  <printOptions horizontalCentered="1" verticalCentered="1"/>
  <pageMargins left="0" right="0" top="0" bottom="0" header="0.31496062992125984" footer="0.31496062992125984"/>
  <pageSetup paperSize="9" scale="76" orientation="landscape" r:id="rId1"/>
  <headerFooter alignWithMargins="0"/>
  <ignoredErrors>
    <ignoredError sqref="AE34 BF34"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G68"/>
  <sheetViews>
    <sheetView showGridLines="0" showZeros="0" zoomScaleNormal="100" workbookViewId="0">
      <selection activeCell="Y63" sqref="Y63"/>
    </sheetView>
  </sheetViews>
  <sheetFormatPr defaultRowHeight="13.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5" style="19" customWidth="1"/>
    <col min="72" max="72" width="0.375" style="19" customWidth="1"/>
    <col min="73" max="73" width="0.75" style="19" customWidth="1"/>
    <col min="74" max="74" width="1.2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1.25" customHeight="1"/>
    <row r="2" spans="2:84" ht="3" customHeight="1">
      <c r="B2" s="96"/>
      <c r="C2" s="96"/>
      <c r="D2" s="96"/>
      <c r="E2" s="96"/>
      <c r="F2" s="96"/>
      <c r="G2" s="96"/>
      <c r="H2" s="96"/>
      <c r="I2" s="96"/>
      <c r="J2" s="96"/>
      <c r="K2" s="96"/>
      <c r="L2" s="96"/>
      <c r="M2" s="96"/>
      <c r="N2" s="96"/>
      <c r="O2" s="96"/>
      <c r="P2" s="96"/>
      <c r="Q2" s="96"/>
      <c r="R2" s="96"/>
      <c r="S2" s="96"/>
      <c r="T2" s="96"/>
      <c r="U2" s="96"/>
      <c r="V2" s="96"/>
      <c r="W2" s="96"/>
      <c r="X2" s="96"/>
      <c r="Y2" s="97" t="s">
        <v>0</v>
      </c>
      <c r="Z2" s="97"/>
      <c r="AA2" s="97"/>
      <c r="AB2" s="97"/>
      <c r="AC2" s="97"/>
      <c r="AD2" s="97"/>
      <c r="AE2" s="97"/>
      <c r="AF2" s="97"/>
      <c r="AG2" s="97"/>
      <c r="AH2" s="97"/>
      <c r="AI2" s="97"/>
      <c r="AJ2" s="97"/>
      <c r="AK2" s="97"/>
      <c r="AL2" s="97"/>
      <c r="AM2" s="97"/>
      <c r="AN2" s="97"/>
      <c r="AO2" s="97"/>
      <c r="AP2" s="97"/>
      <c r="AQ2" s="215" t="s">
        <v>92</v>
      </c>
      <c r="AR2" s="215"/>
      <c r="AS2" s="215"/>
      <c r="AT2" s="215"/>
      <c r="AU2" s="215"/>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row>
    <row r="3" spans="2:84" ht="14.25" customHeight="1">
      <c r="B3" s="99" t="s">
        <v>2</v>
      </c>
      <c r="C3" s="99"/>
      <c r="D3" s="99"/>
      <c r="E3" s="99"/>
      <c r="F3" s="99"/>
      <c r="G3" s="99"/>
      <c r="H3" s="99"/>
      <c r="I3" s="99"/>
      <c r="J3" s="96"/>
      <c r="K3" s="96"/>
      <c r="L3" s="96"/>
      <c r="M3" s="96"/>
      <c r="N3" s="96"/>
      <c r="O3" s="96"/>
      <c r="P3" s="96"/>
      <c r="Q3" s="96"/>
      <c r="R3" s="96"/>
      <c r="S3" s="96"/>
      <c r="T3" s="96"/>
      <c r="U3" s="96"/>
      <c r="V3" s="96"/>
      <c r="W3" s="96"/>
      <c r="X3" s="96"/>
      <c r="Y3" s="97"/>
      <c r="Z3" s="97"/>
      <c r="AA3" s="97"/>
      <c r="AB3" s="97"/>
      <c r="AC3" s="97"/>
      <c r="AD3" s="97"/>
      <c r="AE3" s="97"/>
      <c r="AF3" s="97"/>
      <c r="AG3" s="97"/>
      <c r="AH3" s="97"/>
      <c r="AI3" s="97"/>
      <c r="AJ3" s="97"/>
      <c r="AK3" s="97"/>
      <c r="AL3" s="97"/>
      <c r="AM3" s="97"/>
      <c r="AN3" s="97"/>
      <c r="AO3" s="97"/>
      <c r="AP3" s="97"/>
      <c r="AQ3" s="215"/>
      <c r="AR3" s="215"/>
      <c r="AS3" s="215"/>
      <c r="AT3" s="215"/>
      <c r="AU3" s="215"/>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row>
    <row r="4" spans="2:84" ht="6" customHeight="1">
      <c r="B4" s="96"/>
      <c r="C4" s="96"/>
      <c r="D4" s="96"/>
      <c r="E4" s="96"/>
      <c r="F4" s="96"/>
      <c r="G4" s="96"/>
      <c r="H4" s="96"/>
      <c r="I4" s="96"/>
      <c r="J4" s="96"/>
      <c r="K4" s="96"/>
      <c r="L4" s="96"/>
      <c r="M4" s="96"/>
      <c r="N4" s="96"/>
      <c r="O4" s="96"/>
      <c r="P4" s="96"/>
      <c r="Q4" s="96"/>
      <c r="R4" s="96"/>
      <c r="S4" s="96"/>
      <c r="T4" s="96"/>
      <c r="U4" s="96"/>
      <c r="V4" s="96"/>
      <c r="W4" s="96"/>
      <c r="X4" s="96"/>
      <c r="Y4" s="97"/>
      <c r="Z4" s="97"/>
      <c r="AA4" s="97"/>
      <c r="AB4" s="97"/>
      <c r="AC4" s="97"/>
      <c r="AD4" s="97"/>
      <c r="AE4" s="97"/>
      <c r="AF4" s="97"/>
      <c r="AG4" s="97"/>
      <c r="AH4" s="97"/>
      <c r="AI4" s="97"/>
      <c r="AJ4" s="97"/>
      <c r="AK4" s="97"/>
      <c r="AL4" s="97"/>
      <c r="AM4" s="97"/>
      <c r="AN4" s="97"/>
      <c r="AO4" s="97"/>
      <c r="AP4" s="97"/>
      <c r="AQ4" s="215"/>
      <c r="AR4" s="215"/>
      <c r="AS4" s="215"/>
      <c r="AT4" s="215"/>
      <c r="AU4" s="215"/>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row>
    <row r="5" spans="2:84" ht="13.5" customHeight="1">
      <c r="B5" s="20" t="s">
        <v>3</v>
      </c>
      <c r="C5" s="21"/>
      <c r="D5" s="21"/>
      <c r="E5" s="85" t="s">
        <v>4</v>
      </c>
      <c r="F5" s="86"/>
      <c r="G5" s="89" t="s">
        <v>5</v>
      </c>
      <c r="H5" s="90"/>
      <c r="I5" s="85" t="s">
        <v>6</v>
      </c>
      <c r="J5" s="135"/>
      <c r="K5" s="86"/>
      <c r="L5" s="137" t="s">
        <v>7</v>
      </c>
      <c r="M5" s="138"/>
      <c r="N5" s="138"/>
      <c r="O5" s="138"/>
      <c r="P5" s="138"/>
      <c r="Q5" s="139"/>
      <c r="R5" s="85" t="s">
        <v>8</v>
      </c>
      <c r="S5" s="135"/>
      <c r="T5" s="135"/>
      <c r="U5" s="86"/>
      <c r="V5" s="143" t="s">
        <v>9</v>
      </c>
      <c r="W5" s="144"/>
      <c r="X5" s="179" t="s">
        <v>10</v>
      </c>
      <c r="Y5" s="179"/>
      <c r="Z5" s="700">
        <f>事業主控!Z5</f>
        <v>0</v>
      </c>
      <c r="AA5" s="700"/>
      <c r="AB5" s="700"/>
      <c r="AC5" s="700"/>
      <c r="AD5" s="700"/>
      <c r="AE5" s="700"/>
      <c r="AF5" s="700"/>
      <c r="AG5" s="700"/>
      <c r="AH5" s="700"/>
      <c r="AI5" s="668" t="s">
        <v>11</v>
      </c>
      <c r="AJ5" s="702">
        <f>事業主控!AJ5</f>
        <v>0</v>
      </c>
      <c r="AK5" s="668" t="s">
        <v>12</v>
      </c>
      <c r="AL5" s="668"/>
      <c r="AM5" s="670">
        <f>事業主控!AM5</f>
        <v>0</v>
      </c>
      <c r="AN5" s="670"/>
      <c r="AO5" s="670"/>
      <c r="AP5" s="668" t="s">
        <v>13</v>
      </c>
      <c r="AQ5" s="668"/>
      <c r="AR5" s="670">
        <f>事業主控!AR5</f>
        <v>0</v>
      </c>
      <c r="AS5" s="670"/>
      <c r="AT5" s="670"/>
      <c r="AU5" s="670"/>
      <c r="AV5" s="96"/>
      <c r="AW5" s="115" t="s">
        <v>14</v>
      </c>
      <c r="AX5" s="116"/>
      <c r="AY5" s="116"/>
      <c r="AZ5" s="116"/>
      <c r="BA5" s="116"/>
      <c r="BB5" s="116"/>
      <c r="BC5" s="116"/>
      <c r="BD5" s="116"/>
      <c r="BE5" s="116"/>
      <c r="BF5" s="116"/>
      <c r="BG5" s="116"/>
      <c r="BH5" s="116"/>
      <c r="BI5" s="116"/>
      <c r="BJ5" s="116"/>
      <c r="BK5" s="116"/>
      <c r="BL5" s="116"/>
      <c r="BM5" s="116"/>
      <c r="BN5" s="116"/>
      <c r="BO5" s="116"/>
      <c r="BP5" s="116"/>
      <c r="BQ5" s="116"/>
      <c r="BR5" s="116"/>
      <c r="BS5" s="117"/>
      <c r="BT5" s="118"/>
      <c r="BU5" s="96"/>
      <c r="BV5" s="96"/>
      <c r="BW5" s="119" t="s">
        <v>15</v>
      </c>
      <c r="BX5" s="120"/>
      <c r="BY5" s="120"/>
      <c r="BZ5" s="120"/>
      <c r="CA5" s="120"/>
      <c r="CB5" s="120"/>
      <c r="CC5" s="120"/>
      <c r="CD5" s="121"/>
      <c r="CE5" s="96"/>
    </row>
    <row r="6" spans="2:84" ht="2.25" customHeight="1">
      <c r="B6" s="161" t="s">
        <v>16</v>
      </c>
      <c r="C6" s="162"/>
      <c r="D6" s="162"/>
      <c r="E6" s="87"/>
      <c r="F6" s="88"/>
      <c r="G6" s="91"/>
      <c r="H6" s="92"/>
      <c r="I6" s="87"/>
      <c r="J6" s="136"/>
      <c r="K6" s="88"/>
      <c r="L6" s="140"/>
      <c r="M6" s="141"/>
      <c r="N6" s="141"/>
      <c r="O6" s="141"/>
      <c r="P6" s="141"/>
      <c r="Q6" s="142"/>
      <c r="R6" s="87"/>
      <c r="S6" s="136"/>
      <c r="T6" s="136"/>
      <c r="U6" s="88"/>
      <c r="V6" s="143"/>
      <c r="W6" s="144"/>
      <c r="X6" s="179"/>
      <c r="Y6" s="179"/>
      <c r="Z6" s="700"/>
      <c r="AA6" s="700"/>
      <c r="AB6" s="700"/>
      <c r="AC6" s="700"/>
      <c r="AD6" s="700"/>
      <c r="AE6" s="700"/>
      <c r="AF6" s="700"/>
      <c r="AG6" s="700"/>
      <c r="AH6" s="700"/>
      <c r="AI6" s="668"/>
      <c r="AJ6" s="670"/>
      <c r="AK6" s="668"/>
      <c r="AL6" s="668"/>
      <c r="AM6" s="670"/>
      <c r="AN6" s="670"/>
      <c r="AO6" s="670"/>
      <c r="AP6" s="668"/>
      <c r="AQ6" s="668"/>
      <c r="AR6" s="670"/>
      <c r="AS6" s="670"/>
      <c r="AT6" s="670"/>
      <c r="AU6" s="670"/>
      <c r="AV6" s="96"/>
      <c r="AW6" s="672">
        <f>事業主控!$AW$6</f>
        <v>0</v>
      </c>
      <c r="AX6" s="673"/>
      <c r="AY6" s="673"/>
      <c r="AZ6" s="673"/>
      <c r="BA6" s="673"/>
      <c r="BB6" s="673"/>
      <c r="BC6" s="673"/>
      <c r="BD6" s="673"/>
      <c r="BE6" s="673"/>
      <c r="BF6" s="673"/>
      <c r="BG6" s="673"/>
      <c r="BH6" s="673"/>
      <c r="BI6" s="673"/>
      <c r="BJ6" s="673"/>
      <c r="BK6" s="673"/>
      <c r="BL6" s="673"/>
      <c r="BM6" s="673"/>
      <c r="BN6" s="673"/>
      <c r="BO6" s="673"/>
      <c r="BP6" s="673"/>
      <c r="BQ6" s="673"/>
      <c r="BR6" s="673"/>
      <c r="BS6" s="674"/>
      <c r="BT6" s="118"/>
      <c r="BU6" s="96"/>
      <c r="BV6" s="96"/>
      <c r="BW6" s="22"/>
      <c r="BX6" s="45"/>
      <c r="BY6" s="45"/>
      <c r="BZ6" s="45"/>
      <c r="CA6" s="45"/>
      <c r="CB6" s="45"/>
      <c r="CC6" s="45"/>
      <c r="CD6" s="23"/>
      <c r="CE6" s="96"/>
    </row>
    <row r="7" spans="2:84" ht="5.25" customHeight="1">
      <c r="B7" s="163"/>
      <c r="C7" s="164"/>
      <c r="D7" s="165"/>
      <c r="E7" s="681">
        <v>1</v>
      </c>
      <c r="F7" s="682">
        <v>9</v>
      </c>
      <c r="G7" s="683" t="str">
        <f>事業主控!G7</f>
        <v>3</v>
      </c>
      <c r="H7" s="684"/>
      <c r="I7" s="687" t="str">
        <f>事業主控!I7</f>
        <v>0</v>
      </c>
      <c r="J7" s="688" t="str">
        <f>事業主控!J7</f>
        <v>7</v>
      </c>
      <c r="K7" s="689"/>
      <c r="L7" s="690" t="str">
        <f>事業主控!L7</f>
        <v>9</v>
      </c>
      <c r="M7" s="688" t="str">
        <f>事業主控!M7</f>
        <v>3</v>
      </c>
      <c r="N7" s="688" t="str">
        <f>事業主控!N7</f>
        <v>7</v>
      </c>
      <c r="O7" s="688" t="str">
        <f>事業主控!O7</f>
        <v>0</v>
      </c>
      <c r="P7" s="688" t="str">
        <f>事業主控!P7</f>
        <v>8</v>
      </c>
      <c r="Q7" s="694" t="str">
        <f>事業主控!Q7</f>
        <v>0</v>
      </c>
      <c r="R7" s="687">
        <f>事業主控!R7</f>
        <v>0</v>
      </c>
      <c r="S7" s="688">
        <f>事業主控!S7</f>
        <v>0</v>
      </c>
      <c r="T7" s="688"/>
      <c r="U7" s="689">
        <f>事業主控!U7</f>
        <v>0</v>
      </c>
      <c r="V7" s="143"/>
      <c r="W7" s="144"/>
      <c r="X7" s="180"/>
      <c r="Y7" s="180"/>
      <c r="Z7" s="701"/>
      <c r="AA7" s="701"/>
      <c r="AB7" s="701"/>
      <c r="AC7" s="701"/>
      <c r="AD7" s="701"/>
      <c r="AE7" s="701"/>
      <c r="AF7" s="701"/>
      <c r="AG7" s="701"/>
      <c r="AH7" s="701"/>
      <c r="AI7" s="669"/>
      <c r="AJ7" s="671"/>
      <c r="AK7" s="669"/>
      <c r="AL7" s="669"/>
      <c r="AM7" s="671"/>
      <c r="AN7" s="671"/>
      <c r="AO7" s="671"/>
      <c r="AP7" s="669"/>
      <c r="AQ7" s="669"/>
      <c r="AR7" s="671"/>
      <c r="AS7" s="671"/>
      <c r="AT7" s="671"/>
      <c r="AU7" s="671"/>
      <c r="AV7" s="96"/>
      <c r="AW7" s="675"/>
      <c r="AX7" s="676"/>
      <c r="AY7" s="676"/>
      <c r="AZ7" s="676"/>
      <c r="BA7" s="676"/>
      <c r="BB7" s="676"/>
      <c r="BC7" s="676"/>
      <c r="BD7" s="676"/>
      <c r="BE7" s="676"/>
      <c r="BF7" s="676"/>
      <c r="BG7" s="676"/>
      <c r="BH7" s="676"/>
      <c r="BI7" s="676"/>
      <c r="BJ7" s="676"/>
      <c r="BK7" s="676"/>
      <c r="BL7" s="676"/>
      <c r="BM7" s="676"/>
      <c r="BN7" s="676"/>
      <c r="BO7" s="676"/>
      <c r="BP7" s="676"/>
      <c r="BQ7" s="676"/>
      <c r="BR7" s="676"/>
      <c r="BS7" s="677"/>
      <c r="BT7" s="118"/>
      <c r="BU7" s="96"/>
      <c r="BV7" s="96"/>
      <c r="BW7" s="22" t="s">
        <v>17</v>
      </c>
      <c r="BX7" s="24"/>
      <c r="BY7" s="24"/>
      <c r="BZ7" s="24"/>
      <c r="CA7" s="24"/>
      <c r="CB7" s="24"/>
      <c r="CC7" s="24"/>
      <c r="CD7" s="46"/>
      <c r="CE7" s="96"/>
      <c r="CF7" s="25" t="b">
        <v>1</v>
      </c>
    </row>
    <row r="8" spans="2:84" ht="15.75" customHeight="1">
      <c r="B8" s="166"/>
      <c r="C8" s="167"/>
      <c r="D8" s="168"/>
      <c r="E8" s="170"/>
      <c r="F8" s="172"/>
      <c r="G8" s="685"/>
      <c r="H8" s="686"/>
      <c r="I8" s="687"/>
      <c r="J8" s="688"/>
      <c r="K8" s="689"/>
      <c r="L8" s="690"/>
      <c r="M8" s="688"/>
      <c r="N8" s="688"/>
      <c r="O8" s="688"/>
      <c r="P8" s="688"/>
      <c r="Q8" s="694"/>
      <c r="R8" s="687"/>
      <c r="S8" s="688"/>
      <c r="T8" s="688"/>
      <c r="U8" s="689"/>
      <c r="V8" s="144" t="s">
        <v>18</v>
      </c>
      <c r="W8" s="144"/>
      <c r="X8" s="26"/>
      <c r="Y8" s="100" t="s">
        <v>19</v>
      </c>
      <c r="Z8" s="100"/>
      <c r="AA8" s="666">
        <f>事業主控!AA8</f>
        <v>0</v>
      </c>
      <c r="AB8" s="667"/>
      <c r="AC8" s="27" t="s">
        <v>20</v>
      </c>
      <c r="AD8" s="73">
        <f>事業主控!AD8</f>
        <v>0</v>
      </c>
      <c r="AE8" s="99" t="s">
        <v>21</v>
      </c>
      <c r="AF8" s="99"/>
      <c r="AG8" s="96"/>
      <c r="AH8" s="96"/>
      <c r="AI8" s="96"/>
      <c r="AJ8" s="96"/>
      <c r="AK8" s="96"/>
      <c r="AL8" s="96"/>
      <c r="AM8" s="96"/>
      <c r="AN8" s="96"/>
      <c r="AO8" s="96"/>
      <c r="AP8" s="96"/>
      <c r="AQ8" s="96"/>
      <c r="AR8" s="96"/>
      <c r="AS8" s="96"/>
      <c r="AT8" s="96"/>
      <c r="AU8" s="96"/>
      <c r="AV8" s="96"/>
      <c r="AW8" s="675"/>
      <c r="AX8" s="676"/>
      <c r="AY8" s="676"/>
      <c r="AZ8" s="676"/>
      <c r="BA8" s="676"/>
      <c r="BB8" s="676"/>
      <c r="BC8" s="676"/>
      <c r="BD8" s="676"/>
      <c r="BE8" s="676"/>
      <c r="BF8" s="676"/>
      <c r="BG8" s="676"/>
      <c r="BH8" s="676"/>
      <c r="BI8" s="676"/>
      <c r="BJ8" s="676"/>
      <c r="BK8" s="676"/>
      <c r="BL8" s="676"/>
      <c r="BM8" s="676"/>
      <c r="BN8" s="676"/>
      <c r="BO8" s="676"/>
      <c r="BP8" s="676"/>
      <c r="BQ8" s="676"/>
      <c r="BR8" s="676"/>
      <c r="BS8" s="677"/>
      <c r="BT8" s="118"/>
      <c r="BU8" s="96"/>
      <c r="BV8" s="96"/>
      <c r="BW8" s="107" t="s">
        <v>22</v>
      </c>
      <c r="BX8" s="108"/>
      <c r="BY8" s="108"/>
      <c r="BZ8" s="108"/>
      <c r="CA8" s="108"/>
      <c r="CB8" s="108"/>
      <c r="CC8" s="109"/>
      <c r="CD8" s="110"/>
      <c r="CE8" s="96"/>
      <c r="CF8" s="25" t="b">
        <v>0</v>
      </c>
    </row>
    <row r="9" spans="2:84" ht="3.75" customHeight="1">
      <c r="B9" s="147"/>
      <c r="C9" s="147"/>
      <c r="D9" s="147"/>
      <c r="E9" s="147"/>
      <c r="F9" s="147"/>
      <c r="G9" s="147"/>
      <c r="H9" s="147"/>
      <c r="I9" s="147"/>
      <c r="J9" s="147"/>
      <c r="K9" s="147"/>
      <c r="L9" s="147"/>
      <c r="M9" s="147"/>
      <c r="N9" s="147"/>
      <c r="O9" s="147"/>
      <c r="P9" s="147"/>
      <c r="Q9" s="147"/>
      <c r="R9" s="147"/>
      <c r="S9" s="147"/>
      <c r="T9" s="147"/>
      <c r="U9" s="147"/>
      <c r="V9" s="144"/>
      <c r="W9" s="144"/>
      <c r="X9" s="179" t="s">
        <v>23</v>
      </c>
      <c r="Y9" s="179"/>
      <c r="Z9" s="708">
        <f>事業主控!Z9</f>
        <v>0</v>
      </c>
      <c r="AA9" s="708"/>
      <c r="AB9" s="708"/>
      <c r="AC9" s="708"/>
      <c r="AD9" s="708"/>
      <c r="AE9" s="708"/>
      <c r="AF9" s="708"/>
      <c r="AG9" s="708"/>
      <c r="AH9" s="708"/>
      <c r="AI9" s="708"/>
      <c r="AJ9" s="708"/>
      <c r="AK9" s="708"/>
      <c r="AL9" s="708"/>
      <c r="AM9" s="708"/>
      <c r="AN9" s="708"/>
      <c r="AO9" s="708"/>
      <c r="AP9" s="708"/>
      <c r="AQ9" s="708"/>
      <c r="AR9" s="708"/>
      <c r="AS9" s="708"/>
      <c r="AT9" s="708"/>
      <c r="AU9" s="708"/>
      <c r="AV9" s="96"/>
      <c r="AW9" s="678"/>
      <c r="AX9" s="679"/>
      <c r="AY9" s="679"/>
      <c r="AZ9" s="679"/>
      <c r="BA9" s="679"/>
      <c r="BB9" s="679"/>
      <c r="BC9" s="679"/>
      <c r="BD9" s="679"/>
      <c r="BE9" s="679"/>
      <c r="BF9" s="679"/>
      <c r="BG9" s="679"/>
      <c r="BH9" s="679"/>
      <c r="BI9" s="679"/>
      <c r="BJ9" s="679"/>
      <c r="BK9" s="679"/>
      <c r="BL9" s="679"/>
      <c r="BM9" s="679"/>
      <c r="BN9" s="679"/>
      <c r="BO9" s="679"/>
      <c r="BP9" s="679"/>
      <c r="BQ9" s="679"/>
      <c r="BR9" s="679"/>
      <c r="BS9" s="680"/>
      <c r="BT9" s="118"/>
      <c r="BU9" s="96"/>
      <c r="BV9" s="96"/>
      <c r="BW9" s="29"/>
      <c r="BX9" s="30"/>
      <c r="BY9" s="30"/>
      <c r="BZ9" s="30"/>
      <c r="CA9" s="30"/>
      <c r="CB9" s="30"/>
      <c r="CC9" s="30"/>
      <c r="CD9" s="31"/>
      <c r="CE9" s="96"/>
      <c r="CF9" s="25" t="b">
        <v>1</v>
      </c>
    </row>
    <row r="10" spans="2:84" ht="3" customHeight="1">
      <c r="B10" s="148"/>
      <c r="C10" s="148"/>
      <c r="D10" s="148"/>
      <c r="E10" s="148"/>
      <c r="F10" s="148"/>
      <c r="G10" s="148"/>
      <c r="H10" s="148"/>
      <c r="I10" s="148"/>
      <c r="J10" s="148"/>
      <c r="K10" s="148"/>
      <c r="L10" s="148"/>
      <c r="M10" s="148"/>
      <c r="N10" s="148"/>
      <c r="O10" s="148"/>
      <c r="P10" s="148"/>
      <c r="Q10" s="148"/>
      <c r="R10" s="148"/>
      <c r="S10" s="148"/>
      <c r="T10" s="148"/>
      <c r="U10" s="148"/>
      <c r="V10" s="144"/>
      <c r="W10" s="144"/>
      <c r="X10" s="179"/>
      <c r="Y10" s="179"/>
      <c r="Z10" s="708"/>
      <c r="AA10" s="708"/>
      <c r="AB10" s="708"/>
      <c r="AC10" s="708"/>
      <c r="AD10" s="708"/>
      <c r="AE10" s="708"/>
      <c r="AF10" s="708"/>
      <c r="AG10" s="708"/>
      <c r="AH10" s="708"/>
      <c r="AI10" s="708"/>
      <c r="AJ10" s="708"/>
      <c r="AK10" s="708"/>
      <c r="AL10" s="708"/>
      <c r="AM10" s="708"/>
      <c r="AN10" s="708"/>
      <c r="AO10" s="708"/>
      <c r="AP10" s="708"/>
      <c r="AQ10" s="708"/>
      <c r="AR10" s="708"/>
      <c r="AS10" s="708"/>
      <c r="AT10" s="708"/>
      <c r="AU10" s="708"/>
      <c r="AV10" s="96"/>
      <c r="AW10" s="678"/>
      <c r="AX10" s="679"/>
      <c r="AY10" s="679"/>
      <c r="AZ10" s="679"/>
      <c r="BA10" s="679"/>
      <c r="BB10" s="679"/>
      <c r="BC10" s="679"/>
      <c r="BD10" s="679"/>
      <c r="BE10" s="679"/>
      <c r="BF10" s="679"/>
      <c r="BG10" s="679"/>
      <c r="BH10" s="679"/>
      <c r="BI10" s="679"/>
      <c r="BJ10" s="679"/>
      <c r="BK10" s="679"/>
      <c r="BL10" s="679"/>
      <c r="BM10" s="679"/>
      <c r="BN10" s="679"/>
      <c r="BO10" s="679"/>
      <c r="BP10" s="679"/>
      <c r="BQ10" s="679"/>
      <c r="BR10" s="679"/>
      <c r="BS10" s="680"/>
      <c r="BT10" s="118"/>
      <c r="BU10" s="96"/>
      <c r="BV10" s="96"/>
      <c r="BW10" s="96"/>
      <c r="BX10" s="96"/>
      <c r="BY10" s="96"/>
      <c r="BZ10" s="96"/>
      <c r="CA10" s="96"/>
      <c r="CB10" s="96"/>
      <c r="CC10" s="96"/>
      <c r="CD10" s="96"/>
      <c r="CE10" s="96"/>
      <c r="CF10" s="25" t="b">
        <v>1</v>
      </c>
    </row>
    <row r="11" spans="2:84" ht="2.25" customHeight="1">
      <c r="B11" s="149" t="s">
        <v>24</v>
      </c>
      <c r="C11" s="150"/>
      <c r="D11" s="150"/>
      <c r="E11" s="151"/>
      <c r="F11" s="169" t="s">
        <v>216</v>
      </c>
      <c r="G11" s="696" t="s">
        <v>217</v>
      </c>
      <c r="H11" s="696"/>
      <c r="I11" s="696" t="s">
        <v>218</v>
      </c>
      <c r="J11" s="696" t="s">
        <v>216</v>
      </c>
      <c r="K11" s="696"/>
      <c r="L11" s="129" t="s">
        <v>219</v>
      </c>
      <c r="M11" s="691">
        <f>事業主控!M11</f>
        <v>0</v>
      </c>
      <c r="N11" s="691">
        <f>事業主控!N11</f>
        <v>0</v>
      </c>
      <c r="O11" s="691">
        <f>事業主控!O11</f>
        <v>0</v>
      </c>
      <c r="P11" s="691">
        <f>事業主控!P11</f>
        <v>0</v>
      </c>
      <c r="Q11" s="691">
        <f>事業主控!Q11</f>
        <v>0</v>
      </c>
      <c r="R11" s="691">
        <f>事業主控!R11</f>
        <v>0</v>
      </c>
      <c r="S11" s="129" t="s">
        <v>219</v>
      </c>
      <c r="T11" s="129"/>
      <c r="U11" s="705">
        <f>事業主控!U11</f>
        <v>0</v>
      </c>
      <c r="V11" s="144"/>
      <c r="W11" s="144"/>
      <c r="X11" s="179"/>
      <c r="Y11" s="179"/>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96"/>
      <c r="AW11" s="678"/>
      <c r="AX11" s="679"/>
      <c r="AY11" s="679"/>
      <c r="AZ11" s="679"/>
      <c r="BA11" s="679"/>
      <c r="BB11" s="679"/>
      <c r="BC11" s="679"/>
      <c r="BD11" s="679"/>
      <c r="BE11" s="679"/>
      <c r="BF11" s="679"/>
      <c r="BG11" s="679"/>
      <c r="BH11" s="679"/>
      <c r="BI11" s="679"/>
      <c r="BJ11" s="679"/>
      <c r="BK11" s="679"/>
      <c r="BL11" s="679"/>
      <c r="BM11" s="679"/>
      <c r="BN11" s="679"/>
      <c r="BO11" s="679"/>
      <c r="BP11" s="679"/>
      <c r="BQ11" s="679"/>
      <c r="BR11" s="679"/>
      <c r="BS11" s="680"/>
      <c r="BT11" s="118"/>
      <c r="BU11" s="96"/>
      <c r="BV11" s="96"/>
      <c r="BW11" s="218" t="s">
        <v>25</v>
      </c>
      <c r="BX11" s="219"/>
      <c r="BY11" s="219"/>
      <c r="BZ11" s="219"/>
      <c r="CA11" s="219"/>
      <c r="CB11" s="32"/>
      <c r="CC11" s="32"/>
      <c r="CD11" s="33"/>
      <c r="CE11" s="96"/>
    </row>
    <row r="12" spans="2:84" ht="5.25" customHeight="1">
      <c r="B12" s="152"/>
      <c r="C12" s="153"/>
      <c r="D12" s="153"/>
      <c r="E12" s="154"/>
      <c r="F12" s="695"/>
      <c r="G12" s="697"/>
      <c r="H12" s="697"/>
      <c r="I12" s="697"/>
      <c r="J12" s="697"/>
      <c r="K12" s="697"/>
      <c r="L12" s="130"/>
      <c r="M12" s="692"/>
      <c r="N12" s="692"/>
      <c r="O12" s="692"/>
      <c r="P12" s="692"/>
      <c r="Q12" s="692"/>
      <c r="R12" s="692"/>
      <c r="S12" s="130"/>
      <c r="T12" s="130"/>
      <c r="U12" s="706"/>
      <c r="V12" s="144"/>
      <c r="W12" s="144"/>
      <c r="X12" s="180"/>
      <c r="Y12" s="180"/>
      <c r="Z12" s="709"/>
      <c r="AA12" s="709"/>
      <c r="AB12" s="709"/>
      <c r="AC12" s="709"/>
      <c r="AD12" s="709"/>
      <c r="AE12" s="709"/>
      <c r="AF12" s="709"/>
      <c r="AG12" s="709"/>
      <c r="AH12" s="709"/>
      <c r="AI12" s="709"/>
      <c r="AJ12" s="709"/>
      <c r="AK12" s="709"/>
      <c r="AL12" s="709"/>
      <c r="AM12" s="709"/>
      <c r="AN12" s="709"/>
      <c r="AO12" s="709"/>
      <c r="AP12" s="709"/>
      <c r="AQ12" s="709"/>
      <c r="AR12" s="709"/>
      <c r="AS12" s="709"/>
      <c r="AT12" s="709"/>
      <c r="AU12" s="709"/>
      <c r="AV12" s="96"/>
      <c r="AW12" s="678"/>
      <c r="AX12" s="679"/>
      <c r="AY12" s="679"/>
      <c r="AZ12" s="679"/>
      <c r="BA12" s="679"/>
      <c r="BB12" s="679"/>
      <c r="BC12" s="679"/>
      <c r="BD12" s="679"/>
      <c r="BE12" s="679"/>
      <c r="BF12" s="679"/>
      <c r="BG12" s="679"/>
      <c r="BH12" s="679"/>
      <c r="BI12" s="679"/>
      <c r="BJ12" s="679"/>
      <c r="BK12" s="679"/>
      <c r="BL12" s="679"/>
      <c r="BM12" s="679"/>
      <c r="BN12" s="679"/>
      <c r="BO12" s="679"/>
      <c r="BP12" s="679"/>
      <c r="BQ12" s="679"/>
      <c r="BR12" s="679"/>
      <c r="BS12" s="680"/>
      <c r="BT12" s="118"/>
      <c r="BU12" s="96"/>
      <c r="BV12" s="96"/>
      <c r="BW12" s="220"/>
      <c r="BX12" s="221"/>
      <c r="BY12" s="221"/>
      <c r="BZ12" s="221"/>
      <c r="CA12" s="221"/>
      <c r="CB12" s="122">
        <f>C38</f>
        <v>5</v>
      </c>
      <c r="CC12" s="122" t="s">
        <v>26</v>
      </c>
      <c r="CD12" s="127"/>
      <c r="CE12" s="96"/>
    </row>
    <row r="13" spans="2:84" ht="6" customHeight="1">
      <c r="B13" s="152"/>
      <c r="C13" s="153"/>
      <c r="D13" s="153"/>
      <c r="E13" s="154"/>
      <c r="F13" s="695"/>
      <c r="G13" s="697"/>
      <c r="H13" s="697"/>
      <c r="I13" s="697"/>
      <c r="J13" s="697"/>
      <c r="K13" s="697"/>
      <c r="L13" s="130"/>
      <c r="M13" s="692"/>
      <c r="N13" s="692"/>
      <c r="O13" s="692"/>
      <c r="P13" s="692"/>
      <c r="Q13" s="692"/>
      <c r="R13" s="692"/>
      <c r="S13" s="130"/>
      <c r="T13" s="130"/>
      <c r="U13" s="706"/>
      <c r="V13" s="144" t="s">
        <v>27</v>
      </c>
      <c r="W13" s="144"/>
      <c r="X13" s="190"/>
      <c r="Y13" s="190"/>
      <c r="Z13" s="190"/>
      <c r="AA13" s="190"/>
      <c r="AB13" s="190"/>
      <c r="AC13" s="190"/>
      <c r="AD13" s="122"/>
      <c r="AE13" s="122"/>
      <c r="AF13" s="122"/>
      <c r="AG13" s="122"/>
      <c r="AH13" s="122"/>
      <c r="AI13" s="122"/>
      <c r="AJ13" s="122"/>
      <c r="AK13" s="122"/>
      <c r="AL13" s="122"/>
      <c r="AM13" s="122"/>
      <c r="AN13" s="122"/>
      <c r="AO13" s="122"/>
      <c r="AP13" s="122"/>
      <c r="AQ13" s="122"/>
      <c r="AR13" s="122"/>
      <c r="AS13" s="122"/>
      <c r="AT13" s="122"/>
      <c r="AU13" s="96"/>
      <c r="AV13" s="96"/>
      <c r="AW13" s="678"/>
      <c r="AX13" s="679"/>
      <c r="AY13" s="679"/>
      <c r="AZ13" s="679"/>
      <c r="BA13" s="679"/>
      <c r="BB13" s="679"/>
      <c r="BC13" s="679"/>
      <c r="BD13" s="679"/>
      <c r="BE13" s="679"/>
      <c r="BF13" s="679"/>
      <c r="BG13" s="679"/>
      <c r="BH13" s="679"/>
      <c r="BI13" s="679"/>
      <c r="BJ13" s="679"/>
      <c r="BK13" s="679"/>
      <c r="BL13" s="679"/>
      <c r="BM13" s="679"/>
      <c r="BN13" s="679"/>
      <c r="BO13" s="679"/>
      <c r="BP13" s="679"/>
      <c r="BQ13" s="679"/>
      <c r="BR13" s="679"/>
      <c r="BS13" s="680"/>
      <c r="BT13" s="118"/>
      <c r="BU13" s="96"/>
      <c r="BV13" s="96"/>
      <c r="BW13" s="222"/>
      <c r="BX13" s="223"/>
      <c r="BY13" s="223"/>
      <c r="BZ13" s="223"/>
      <c r="CA13" s="223"/>
      <c r="CB13" s="123"/>
      <c r="CC13" s="123"/>
      <c r="CD13" s="128"/>
      <c r="CE13" s="96"/>
    </row>
    <row r="14" spans="2:84" ht="4.5" customHeight="1">
      <c r="B14" s="224" t="s">
        <v>28</v>
      </c>
      <c r="C14" s="225"/>
      <c r="D14" s="225"/>
      <c r="E14" s="226"/>
      <c r="F14" s="695"/>
      <c r="G14" s="697"/>
      <c r="H14" s="697"/>
      <c r="I14" s="697"/>
      <c r="J14" s="697"/>
      <c r="K14" s="697"/>
      <c r="L14" s="130"/>
      <c r="M14" s="692"/>
      <c r="N14" s="692"/>
      <c r="O14" s="692"/>
      <c r="P14" s="692"/>
      <c r="Q14" s="692"/>
      <c r="R14" s="692"/>
      <c r="S14" s="130"/>
      <c r="T14" s="130"/>
      <c r="U14" s="706"/>
      <c r="V14" s="144"/>
      <c r="W14" s="144"/>
      <c r="X14" s="190"/>
      <c r="Y14" s="190"/>
      <c r="Z14" s="190"/>
      <c r="AA14" s="190"/>
      <c r="AB14" s="190"/>
      <c r="AC14" s="190"/>
      <c r="AD14" s="122"/>
      <c r="AE14" s="122"/>
      <c r="AF14" s="122"/>
      <c r="AG14" s="122"/>
      <c r="AH14" s="122"/>
      <c r="AI14" s="122"/>
      <c r="AJ14" s="122"/>
      <c r="AK14" s="122"/>
      <c r="AL14" s="122"/>
      <c r="AM14" s="122"/>
      <c r="AN14" s="122"/>
      <c r="AO14" s="122"/>
      <c r="AP14" s="122"/>
      <c r="AQ14" s="122"/>
      <c r="AR14" s="122"/>
      <c r="AS14" s="122"/>
      <c r="AT14" s="122"/>
      <c r="AU14" s="96"/>
      <c r="AV14" s="96"/>
      <c r="AW14" s="678"/>
      <c r="AX14" s="679"/>
      <c r="AY14" s="679"/>
      <c r="AZ14" s="679"/>
      <c r="BA14" s="679"/>
      <c r="BB14" s="679"/>
      <c r="BC14" s="679"/>
      <c r="BD14" s="679"/>
      <c r="BE14" s="679"/>
      <c r="BF14" s="679"/>
      <c r="BG14" s="679"/>
      <c r="BH14" s="679"/>
      <c r="BI14" s="679"/>
      <c r="BJ14" s="679"/>
      <c r="BK14" s="679"/>
      <c r="BL14" s="679"/>
      <c r="BM14" s="679"/>
      <c r="BN14" s="679"/>
      <c r="BO14" s="679"/>
      <c r="BP14" s="679"/>
      <c r="BQ14" s="679"/>
      <c r="BR14" s="679"/>
      <c r="BS14" s="680"/>
      <c r="BT14" s="118"/>
      <c r="BU14" s="96"/>
      <c r="BV14" s="96"/>
      <c r="BW14" s="177" t="s">
        <v>29</v>
      </c>
      <c r="BX14" s="111"/>
      <c r="BY14" s="111"/>
      <c r="BZ14" s="111"/>
      <c r="CA14" s="111"/>
      <c r="CB14" s="111"/>
      <c r="CC14" s="111" t="s">
        <v>30</v>
      </c>
      <c r="CD14" s="112"/>
      <c r="CE14" s="96"/>
    </row>
    <row r="15" spans="2:84" ht="7.5" customHeight="1">
      <c r="B15" s="227"/>
      <c r="C15" s="228"/>
      <c r="D15" s="228"/>
      <c r="E15" s="226"/>
      <c r="F15" s="695"/>
      <c r="G15" s="697"/>
      <c r="H15" s="697"/>
      <c r="I15" s="697"/>
      <c r="J15" s="697"/>
      <c r="K15" s="697"/>
      <c r="L15" s="130"/>
      <c r="M15" s="692"/>
      <c r="N15" s="692"/>
      <c r="O15" s="692"/>
      <c r="P15" s="692"/>
      <c r="Q15" s="692"/>
      <c r="R15" s="692"/>
      <c r="S15" s="130"/>
      <c r="T15" s="130"/>
      <c r="U15" s="706"/>
      <c r="V15" s="144"/>
      <c r="W15" s="144"/>
      <c r="X15" s="179" t="s">
        <v>31</v>
      </c>
      <c r="Y15" s="179"/>
      <c r="Z15" s="700">
        <f>事業主控!Z15</f>
        <v>0</v>
      </c>
      <c r="AA15" s="700"/>
      <c r="AB15" s="700"/>
      <c r="AC15" s="700"/>
      <c r="AD15" s="700"/>
      <c r="AE15" s="185"/>
      <c r="AF15" s="185"/>
      <c r="AG15" s="144" t="s">
        <v>32</v>
      </c>
      <c r="AH15" s="187"/>
      <c r="AI15" s="187"/>
      <c r="AJ15" s="187"/>
      <c r="AK15" s="700">
        <f>事業主控!AK15</f>
        <v>0</v>
      </c>
      <c r="AL15" s="700"/>
      <c r="AM15" s="700"/>
      <c r="AN15" s="700"/>
      <c r="AO15" s="700"/>
      <c r="AP15" s="700"/>
      <c r="AQ15" s="700"/>
      <c r="AR15" s="700"/>
      <c r="AS15" s="700"/>
      <c r="AT15" s="216"/>
      <c r="AU15" s="216"/>
      <c r="AV15" s="96"/>
      <c r="AW15" s="678"/>
      <c r="AX15" s="679"/>
      <c r="AY15" s="679"/>
      <c r="AZ15" s="679"/>
      <c r="BA15" s="679"/>
      <c r="BB15" s="679"/>
      <c r="BC15" s="679"/>
      <c r="BD15" s="679"/>
      <c r="BE15" s="679"/>
      <c r="BF15" s="679"/>
      <c r="BG15" s="679"/>
      <c r="BH15" s="679"/>
      <c r="BI15" s="679"/>
      <c r="BJ15" s="679"/>
      <c r="BK15" s="679"/>
      <c r="BL15" s="679"/>
      <c r="BM15" s="679"/>
      <c r="BN15" s="679"/>
      <c r="BO15" s="679"/>
      <c r="BP15" s="679"/>
      <c r="BQ15" s="679"/>
      <c r="BR15" s="679"/>
      <c r="BS15" s="680"/>
      <c r="BT15" s="118"/>
      <c r="BU15" s="96"/>
      <c r="BV15" s="96"/>
      <c r="BW15" s="178"/>
      <c r="BX15" s="113"/>
      <c r="BY15" s="113"/>
      <c r="BZ15" s="113"/>
      <c r="CA15" s="113"/>
      <c r="CB15" s="113"/>
      <c r="CC15" s="113"/>
      <c r="CD15" s="114"/>
      <c r="CE15" s="96"/>
    </row>
    <row r="16" spans="2:84" ht="11.25" customHeight="1">
      <c r="B16" s="229"/>
      <c r="C16" s="230"/>
      <c r="D16" s="230"/>
      <c r="E16" s="231"/>
      <c r="F16" s="170"/>
      <c r="G16" s="698"/>
      <c r="H16" s="698"/>
      <c r="I16" s="698"/>
      <c r="J16" s="698"/>
      <c r="K16" s="698"/>
      <c r="L16" s="131"/>
      <c r="M16" s="693"/>
      <c r="N16" s="693"/>
      <c r="O16" s="693"/>
      <c r="P16" s="693"/>
      <c r="Q16" s="693"/>
      <c r="R16" s="693"/>
      <c r="S16" s="131"/>
      <c r="T16" s="131"/>
      <c r="U16" s="707"/>
      <c r="V16" s="144"/>
      <c r="W16" s="144"/>
      <c r="X16" s="179"/>
      <c r="Y16" s="179"/>
      <c r="Z16" s="700"/>
      <c r="AA16" s="700"/>
      <c r="AB16" s="700"/>
      <c r="AC16" s="700"/>
      <c r="AD16" s="700"/>
      <c r="AE16" s="185"/>
      <c r="AF16" s="185"/>
      <c r="AG16" s="187"/>
      <c r="AH16" s="187"/>
      <c r="AI16" s="187"/>
      <c r="AJ16" s="187"/>
      <c r="AK16" s="700"/>
      <c r="AL16" s="700"/>
      <c r="AM16" s="700"/>
      <c r="AN16" s="700"/>
      <c r="AO16" s="700"/>
      <c r="AP16" s="700"/>
      <c r="AQ16" s="700"/>
      <c r="AR16" s="700"/>
      <c r="AS16" s="700"/>
      <c r="AT16" s="216"/>
      <c r="AU16" s="216"/>
      <c r="AV16" s="96"/>
      <c r="AW16" s="124"/>
      <c r="AX16" s="125"/>
      <c r="AY16" s="125"/>
      <c r="AZ16" s="125"/>
      <c r="BA16" s="125"/>
      <c r="BB16" s="125"/>
      <c r="BC16" s="125"/>
      <c r="BD16" s="125"/>
      <c r="BE16" s="125"/>
      <c r="BF16" s="125"/>
      <c r="BG16" s="125"/>
      <c r="BH16" s="126"/>
      <c r="BI16" s="200" t="s">
        <v>33</v>
      </c>
      <c r="BJ16" s="201"/>
      <c r="BK16" s="201"/>
      <c r="BL16" s="202"/>
      <c r="BM16" s="703">
        <f>事業主控!BM16</f>
        <v>0</v>
      </c>
      <c r="BN16" s="704"/>
      <c r="BO16" s="699">
        <f>事業主控!BO16</f>
        <v>0</v>
      </c>
      <c r="BP16" s="699"/>
      <c r="BQ16" s="699">
        <f>事業主控!BQ16</f>
        <v>0</v>
      </c>
      <c r="BR16" s="699"/>
      <c r="BS16" s="75">
        <f>事業主控!BS16</f>
        <v>0</v>
      </c>
      <c r="BT16" s="118"/>
      <c r="BU16" s="96"/>
      <c r="BV16" s="96"/>
      <c r="BW16" s="196" t="s">
        <v>34</v>
      </c>
      <c r="BX16" s="197"/>
      <c r="BY16" s="197"/>
      <c r="BZ16" s="197"/>
      <c r="CA16" s="197"/>
      <c r="CB16" s="197"/>
      <c r="CC16" s="30"/>
      <c r="CD16" s="35" t="s">
        <v>35</v>
      </c>
      <c r="CE16" s="96"/>
    </row>
    <row r="17" spans="2:85" ht="2.25" customHeight="1">
      <c r="B17" s="214"/>
      <c r="C17" s="214"/>
      <c r="D17" s="214"/>
      <c r="E17" s="214"/>
      <c r="F17" s="214"/>
      <c r="G17" s="214"/>
      <c r="H17" s="214"/>
      <c r="I17" s="214"/>
      <c r="J17" s="214"/>
      <c r="K17" s="214"/>
      <c r="L17" s="214"/>
      <c r="M17" s="214"/>
      <c r="N17" s="214"/>
      <c r="O17" s="214"/>
      <c r="P17" s="214"/>
      <c r="Q17" s="214"/>
      <c r="R17" s="214"/>
      <c r="S17" s="214"/>
      <c r="T17" s="214"/>
      <c r="U17" s="214"/>
      <c r="V17" s="144"/>
      <c r="W17" s="144"/>
      <c r="X17" s="180"/>
      <c r="Y17" s="180"/>
      <c r="Z17" s="701"/>
      <c r="AA17" s="701"/>
      <c r="AB17" s="701"/>
      <c r="AC17" s="701"/>
      <c r="AD17" s="701"/>
      <c r="AE17" s="186"/>
      <c r="AF17" s="186"/>
      <c r="AG17" s="188"/>
      <c r="AH17" s="188"/>
      <c r="AI17" s="188"/>
      <c r="AJ17" s="188"/>
      <c r="AK17" s="701"/>
      <c r="AL17" s="701"/>
      <c r="AM17" s="701"/>
      <c r="AN17" s="701"/>
      <c r="AO17" s="701"/>
      <c r="AP17" s="701"/>
      <c r="AQ17" s="701"/>
      <c r="AR17" s="701"/>
      <c r="AS17" s="701"/>
      <c r="AT17" s="217"/>
      <c r="AU17" s="217"/>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G17" s="36"/>
    </row>
    <row r="18" spans="2:85" ht="7.5" customHeight="1" thickBot="1">
      <c r="B18" s="215"/>
      <c r="C18" s="215"/>
      <c r="D18" s="215"/>
      <c r="E18" s="215"/>
      <c r="F18" s="215"/>
      <c r="G18" s="215"/>
      <c r="H18" s="215"/>
      <c r="I18" s="215"/>
      <c r="J18" s="215"/>
      <c r="K18" s="215"/>
      <c r="L18" s="215"/>
      <c r="M18" s="215"/>
      <c r="N18" s="215"/>
      <c r="O18" s="215"/>
      <c r="P18" s="215"/>
      <c r="Q18" s="215"/>
      <c r="R18" s="215"/>
      <c r="S18" s="215"/>
      <c r="T18" s="215"/>
      <c r="U18" s="215"/>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row>
    <row r="19" spans="2:85" ht="14.2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t="s">
        <v>36</v>
      </c>
      <c r="AA19" s="211"/>
      <c r="AB19" s="211"/>
      <c r="AC19" s="211"/>
      <c r="AD19" s="210">
        <f>C26</f>
        <v>4</v>
      </c>
      <c r="AE19" s="211"/>
      <c r="AF19" s="212" t="s">
        <v>37</v>
      </c>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37"/>
      <c r="BD19" s="37"/>
      <c r="BE19" s="37"/>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13"/>
    </row>
    <row r="20" spans="2:85" ht="14.25" customHeight="1">
      <c r="B20" s="238" t="s">
        <v>38</v>
      </c>
      <c r="C20" s="239"/>
      <c r="D20" s="239"/>
      <c r="E20" s="240"/>
      <c r="F20" s="240"/>
      <c r="G20" s="241"/>
      <c r="H20" s="248"/>
      <c r="I20" s="249"/>
      <c r="J20" s="249"/>
      <c r="K20" s="249"/>
      <c r="L20" s="249"/>
      <c r="M20" s="249"/>
      <c r="N20" s="249"/>
      <c r="O20" s="249"/>
      <c r="P20" s="250" t="s">
        <v>39</v>
      </c>
      <c r="Q20" s="250"/>
      <c r="R20" s="250"/>
      <c r="S20" s="250"/>
      <c r="T20" s="250"/>
      <c r="U20" s="250"/>
      <c r="V20" s="250"/>
      <c r="W20" s="250"/>
      <c r="X20" s="250"/>
      <c r="Y20" s="250"/>
      <c r="Z20" s="250"/>
      <c r="AA20" s="250"/>
      <c r="AB20" s="250"/>
      <c r="AC20" s="250"/>
      <c r="AD20" s="250"/>
      <c r="AE20" s="250"/>
      <c r="AF20" s="250"/>
      <c r="AG20" s="250"/>
      <c r="AH20" s="250"/>
      <c r="AI20" s="249"/>
      <c r="AJ20" s="249"/>
      <c r="AK20" s="249"/>
      <c r="AL20" s="249"/>
      <c r="AM20" s="251"/>
      <c r="AN20" s="96"/>
      <c r="AO20" s="255" t="s">
        <v>40</v>
      </c>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6"/>
    </row>
    <row r="21" spans="2:85" ht="14.25" customHeight="1">
      <c r="B21" s="242"/>
      <c r="C21" s="243"/>
      <c r="D21" s="243"/>
      <c r="E21" s="243"/>
      <c r="F21" s="243"/>
      <c r="G21" s="244"/>
      <c r="H21" s="257" t="s">
        <v>41</v>
      </c>
      <c r="I21" s="258"/>
      <c r="J21" s="258"/>
      <c r="K21" s="258"/>
      <c r="L21" s="258"/>
      <c r="M21" s="258"/>
      <c r="N21" s="258"/>
      <c r="O21" s="258"/>
      <c r="P21" s="258"/>
      <c r="Q21" s="258"/>
      <c r="R21" s="258"/>
      <c r="S21" s="259"/>
      <c r="T21" s="257" t="s">
        <v>42</v>
      </c>
      <c r="U21" s="258"/>
      <c r="V21" s="258"/>
      <c r="W21" s="258"/>
      <c r="X21" s="258"/>
      <c r="Y21" s="259"/>
      <c r="Z21" s="257" t="s">
        <v>43</v>
      </c>
      <c r="AA21" s="258"/>
      <c r="AB21" s="258"/>
      <c r="AC21" s="258"/>
      <c r="AD21" s="259"/>
      <c r="AE21" s="257" t="s">
        <v>44</v>
      </c>
      <c r="AF21" s="258"/>
      <c r="AG21" s="258"/>
      <c r="AH21" s="258"/>
      <c r="AI21" s="258"/>
      <c r="AJ21" s="258"/>
      <c r="AK21" s="258"/>
      <c r="AL21" s="258"/>
      <c r="AM21" s="259"/>
      <c r="AN21" s="96"/>
      <c r="AO21" s="260" t="s">
        <v>45</v>
      </c>
      <c r="AP21" s="260"/>
      <c r="AQ21" s="260"/>
      <c r="AR21" s="260"/>
      <c r="AS21" s="260"/>
      <c r="AT21" s="260"/>
      <c r="AU21" s="260"/>
      <c r="AV21" s="260"/>
      <c r="AW21" s="260"/>
      <c r="AX21" s="261" t="s">
        <v>46</v>
      </c>
      <c r="AY21" s="262"/>
      <c r="AZ21" s="262"/>
      <c r="BA21" s="262"/>
      <c r="BB21" s="262"/>
      <c r="BC21" s="262"/>
      <c r="BD21" s="262"/>
      <c r="BE21" s="262"/>
      <c r="BF21" s="261" t="s">
        <v>47</v>
      </c>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3"/>
    </row>
    <row r="22" spans="2:85" ht="12" customHeight="1">
      <c r="B22" s="242"/>
      <c r="C22" s="243"/>
      <c r="D22" s="243"/>
      <c r="E22" s="243"/>
      <c r="F22" s="243"/>
      <c r="G22" s="244"/>
      <c r="H22" s="307" t="s">
        <v>48</v>
      </c>
      <c r="I22" s="308"/>
      <c r="J22" s="308"/>
      <c r="K22" s="308"/>
      <c r="L22" s="308"/>
      <c r="M22" s="308"/>
      <c r="N22" s="308"/>
      <c r="O22" s="308"/>
      <c r="P22" s="308"/>
      <c r="Q22" s="308"/>
      <c r="R22" s="308"/>
      <c r="S22" s="309"/>
      <c r="T22" s="252" t="s">
        <v>49</v>
      </c>
      <c r="U22" s="253"/>
      <c r="V22" s="253"/>
      <c r="W22" s="253"/>
      <c r="X22" s="253"/>
      <c r="Y22" s="254"/>
      <c r="Z22" s="307" t="s">
        <v>50</v>
      </c>
      <c r="AA22" s="308"/>
      <c r="AB22" s="308"/>
      <c r="AC22" s="308"/>
      <c r="AD22" s="309"/>
      <c r="AE22" s="307" t="s">
        <v>51</v>
      </c>
      <c r="AF22" s="308"/>
      <c r="AG22" s="308"/>
      <c r="AH22" s="308"/>
      <c r="AI22" s="308"/>
      <c r="AJ22" s="308"/>
      <c r="AK22" s="308"/>
      <c r="AL22" s="308"/>
      <c r="AM22" s="309"/>
      <c r="AN22" s="96"/>
      <c r="AO22" s="340"/>
      <c r="AP22" s="341"/>
      <c r="AQ22" s="341"/>
      <c r="AR22" s="341"/>
      <c r="AS22" s="341"/>
      <c r="AT22" s="341"/>
      <c r="AU22" s="341"/>
      <c r="AV22" s="341"/>
      <c r="AW22" s="341"/>
      <c r="AX22" s="297" t="s">
        <v>52</v>
      </c>
      <c r="AY22" s="298"/>
      <c r="AZ22" s="298"/>
      <c r="BA22" s="298"/>
      <c r="BB22" s="298"/>
      <c r="BC22" s="298"/>
      <c r="BD22" s="298"/>
      <c r="BE22" s="299"/>
      <c r="BF22" s="198" t="s">
        <v>53</v>
      </c>
      <c r="BG22" s="199"/>
      <c r="BH22" s="199"/>
      <c r="BI22" s="199"/>
      <c r="BJ22" s="199"/>
      <c r="BK22" s="199"/>
      <c r="BL22" s="199"/>
      <c r="BM22" s="199"/>
      <c r="BN22" s="199"/>
      <c r="BO22" s="199"/>
      <c r="BP22" s="199"/>
      <c r="BQ22" s="199"/>
      <c r="BR22" s="199"/>
      <c r="BS22" s="199"/>
      <c r="BT22" s="264"/>
      <c r="BU22" s="265"/>
      <c r="BV22" s="265"/>
      <c r="BW22" s="265"/>
      <c r="BX22" s="265"/>
      <c r="BY22" s="265"/>
      <c r="BZ22" s="265"/>
      <c r="CA22" s="265"/>
      <c r="CB22" s="265"/>
      <c r="CC22" s="265"/>
      <c r="CD22" s="265"/>
      <c r="CE22" s="266"/>
    </row>
    <row r="23" spans="2:85">
      <c r="B23" s="242"/>
      <c r="C23" s="243"/>
      <c r="D23" s="243"/>
      <c r="E23" s="243"/>
      <c r="F23" s="243"/>
      <c r="G23" s="244"/>
      <c r="H23" s="273"/>
      <c r="I23" s="274"/>
      <c r="J23" s="274"/>
      <c r="K23" s="274"/>
      <c r="L23" s="274"/>
      <c r="M23" s="274"/>
      <c r="N23" s="274"/>
      <c r="O23" s="274"/>
      <c r="P23" s="274"/>
      <c r="Q23" s="274"/>
      <c r="R23" s="274"/>
      <c r="S23" s="275"/>
      <c r="T23" s="279" t="s">
        <v>54</v>
      </c>
      <c r="U23" s="280"/>
      <c r="V23" s="280"/>
      <c r="W23" s="280"/>
      <c r="X23" s="280"/>
      <c r="Y23" s="281"/>
      <c r="Z23" s="279" t="s">
        <v>55</v>
      </c>
      <c r="AA23" s="280"/>
      <c r="AB23" s="280"/>
      <c r="AC23" s="280"/>
      <c r="AD23" s="281"/>
      <c r="AE23" s="279" t="s">
        <v>56</v>
      </c>
      <c r="AF23" s="280"/>
      <c r="AG23" s="280"/>
      <c r="AH23" s="280"/>
      <c r="AI23" s="280"/>
      <c r="AJ23" s="280"/>
      <c r="AK23" s="280"/>
      <c r="AL23" s="280"/>
      <c r="AM23" s="281"/>
      <c r="AN23" s="96"/>
      <c r="AO23" s="342"/>
      <c r="AP23" s="342"/>
      <c r="AQ23" s="342"/>
      <c r="AR23" s="342"/>
      <c r="AS23" s="342"/>
      <c r="AT23" s="342"/>
      <c r="AU23" s="342"/>
      <c r="AV23" s="342"/>
      <c r="AW23" s="342"/>
      <c r="AX23" s="118"/>
      <c r="AY23" s="96"/>
      <c r="AZ23" s="96"/>
      <c r="BA23" s="96"/>
      <c r="BB23" s="96"/>
      <c r="BC23" s="96"/>
      <c r="BD23" s="96"/>
      <c r="BE23" s="96"/>
      <c r="BF23" s="287" t="s">
        <v>57</v>
      </c>
      <c r="BG23" s="288"/>
      <c r="BH23" s="288"/>
      <c r="BI23" s="288"/>
      <c r="BJ23" s="288"/>
      <c r="BK23" s="288"/>
      <c r="BL23" s="288"/>
      <c r="BM23" s="288"/>
      <c r="BN23" s="288"/>
      <c r="BO23" s="288"/>
      <c r="BP23" s="288"/>
      <c r="BQ23" s="288"/>
      <c r="BR23" s="288"/>
      <c r="BS23" s="289"/>
      <c r="BT23" s="267"/>
      <c r="BU23" s="268"/>
      <c r="BV23" s="268"/>
      <c r="BW23" s="268"/>
      <c r="BX23" s="268"/>
      <c r="BY23" s="268"/>
      <c r="BZ23" s="268"/>
      <c r="CA23" s="268"/>
      <c r="CB23" s="268"/>
      <c r="CC23" s="268"/>
      <c r="CD23" s="268"/>
      <c r="CE23" s="269"/>
    </row>
    <row r="24" spans="2:85" ht="15.75" customHeight="1">
      <c r="B24" s="242"/>
      <c r="C24" s="243"/>
      <c r="D24" s="243"/>
      <c r="E24" s="243"/>
      <c r="F24" s="243"/>
      <c r="G24" s="244"/>
      <c r="H24" s="273"/>
      <c r="I24" s="274"/>
      <c r="J24" s="274"/>
      <c r="K24" s="274"/>
      <c r="L24" s="274"/>
      <c r="M24" s="274"/>
      <c r="N24" s="274"/>
      <c r="O24" s="274"/>
      <c r="P24" s="274"/>
      <c r="Q24" s="274"/>
      <c r="R24" s="274"/>
      <c r="S24" s="275"/>
      <c r="T24" s="279"/>
      <c r="U24" s="280"/>
      <c r="V24" s="280"/>
      <c r="W24" s="280"/>
      <c r="X24" s="280"/>
      <c r="Y24" s="281"/>
      <c r="Z24" s="279"/>
      <c r="AA24" s="280"/>
      <c r="AB24" s="280"/>
      <c r="AC24" s="280"/>
      <c r="AD24" s="281"/>
      <c r="AE24" s="279"/>
      <c r="AF24" s="280"/>
      <c r="AG24" s="280"/>
      <c r="AH24" s="280"/>
      <c r="AI24" s="280"/>
      <c r="AJ24" s="280"/>
      <c r="AK24" s="280"/>
      <c r="AL24" s="280"/>
      <c r="AM24" s="281"/>
      <c r="AN24" s="96"/>
      <c r="AO24" s="342"/>
      <c r="AP24" s="342"/>
      <c r="AQ24" s="342"/>
      <c r="AR24" s="342"/>
      <c r="AS24" s="342"/>
      <c r="AT24" s="342"/>
      <c r="AU24" s="342"/>
      <c r="AV24" s="342"/>
      <c r="AW24" s="342"/>
      <c r="AX24" s="118"/>
      <c r="AY24" s="96"/>
      <c r="AZ24" s="96"/>
      <c r="BA24" s="96"/>
      <c r="BB24" s="96"/>
      <c r="BC24" s="96"/>
      <c r="BD24" s="96"/>
      <c r="BE24" s="96"/>
      <c r="BF24" s="287"/>
      <c r="BG24" s="288"/>
      <c r="BH24" s="288"/>
      <c r="BI24" s="288"/>
      <c r="BJ24" s="288"/>
      <c r="BK24" s="288"/>
      <c r="BL24" s="288"/>
      <c r="BM24" s="288"/>
      <c r="BN24" s="288"/>
      <c r="BO24" s="288"/>
      <c r="BP24" s="288"/>
      <c r="BQ24" s="288"/>
      <c r="BR24" s="288"/>
      <c r="BS24" s="289"/>
      <c r="BT24" s="267"/>
      <c r="BU24" s="268"/>
      <c r="BV24" s="268"/>
      <c r="BW24" s="268"/>
      <c r="BX24" s="268"/>
      <c r="BY24" s="268"/>
      <c r="BZ24" s="268"/>
      <c r="CA24" s="268"/>
      <c r="CB24" s="268"/>
      <c r="CC24" s="268"/>
      <c r="CD24" s="268"/>
      <c r="CE24" s="269"/>
    </row>
    <row r="25" spans="2:85" ht="10.5" customHeight="1">
      <c r="B25" s="245"/>
      <c r="C25" s="246"/>
      <c r="D25" s="246"/>
      <c r="E25" s="246"/>
      <c r="F25" s="246"/>
      <c r="G25" s="247"/>
      <c r="H25" s="276"/>
      <c r="I25" s="277"/>
      <c r="J25" s="277"/>
      <c r="K25" s="277"/>
      <c r="L25" s="277"/>
      <c r="M25" s="277"/>
      <c r="N25" s="277"/>
      <c r="O25" s="277"/>
      <c r="P25" s="277"/>
      <c r="Q25" s="277"/>
      <c r="R25" s="277"/>
      <c r="S25" s="278"/>
      <c r="T25" s="282"/>
      <c r="U25" s="283"/>
      <c r="V25" s="283"/>
      <c r="W25" s="283"/>
      <c r="X25" s="283"/>
      <c r="Y25" s="284"/>
      <c r="Z25" s="282"/>
      <c r="AA25" s="283"/>
      <c r="AB25" s="283"/>
      <c r="AC25" s="283"/>
      <c r="AD25" s="284"/>
      <c r="AE25" s="282"/>
      <c r="AF25" s="283"/>
      <c r="AG25" s="283"/>
      <c r="AH25" s="283"/>
      <c r="AI25" s="283"/>
      <c r="AJ25" s="283"/>
      <c r="AK25" s="283"/>
      <c r="AL25" s="283"/>
      <c r="AM25" s="284"/>
      <c r="AN25" s="96"/>
      <c r="AO25" s="342"/>
      <c r="AP25" s="342"/>
      <c r="AQ25" s="342"/>
      <c r="AR25" s="342"/>
      <c r="AS25" s="342"/>
      <c r="AT25" s="342"/>
      <c r="AU25" s="342"/>
      <c r="AV25" s="342"/>
      <c r="AW25" s="342"/>
      <c r="AX25" s="285"/>
      <c r="AY25" s="286"/>
      <c r="AZ25" s="286"/>
      <c r="BA25" s="286"/>
      <c r="BB25" s="286"/>
      <c r="BC25" s="286"/>
      <c r="BD25" s="286"/>
      <c r="BE25" s="286"/>
      <c r="BF25" s="290"/>
      <c r="BG25" s="291"/>
      <c r="BH25" s="291"/>
      <c r="BI25" s="291"/>
      <c r="BJ25" s="291"/>
      <c r="BK25" s="291"/>
      <c r="BL25" s="291"/>
      <c r="BM25" s="291"/>
      <c r="BN25" s="291"/>
      <c r="BO25" s="291"/>
      <c r="BP25" s="291"/>
      <c r="BQ25" s="291"/>
      <c r="BR25" s="291"/>
      <c r="BS25" s="292"/>
      <c r="BT25" s="270"/>
      <c r="BU25" s="271"/>
      <c r="BV25" s="271"/>
      <c r="BW25" s="271"/>
      <c r="BX25" s="271"/>
      <c r="BY25" s="271"/>
      <c r="BZ25" s="271"/>
      <c r="CA25" s="271"/>
      <c r="CB25" s="271"/>
      <c r="CC25" s="271"/>
      <c r="CD25" s="271"/>
      <c r="CE25" s="272"/>
    </row>
    <row r="26" spans="2:85" ht="19.5" customHeight="1">
      <c r="B26" s="47" t="s">
        <v>58</v>
      </c>
      <c r="C26" s="38">
        <v>4</v>
      </c>
      <c r="D26" s="48" t="s">
        <v>59</v>
      </c>
      <c r="E26" s="301" t="s">
        <v>60</v>
      </c>
      <c r="F26" s="337"/>
      <c r="G26" s="338"/>
      <c r="H26" s="715">
        <f>事業主控!H26</f>
        <v>0</v>
      </c>
      <c r="I26" s="716"/>
      <c r="J26" s="716"/>
      <c r="K26" s="717"/>
      <c r="L26" s="713">
        <f>事業主控!L26</f>
        <v>0</v>
      </c>
      <c r="M26" s="713"/>
      <c r="N26" s="713"/>
      <c r="O26" s="713"/>
      <c r="P26" s="713"/>
      <c r="Q26" s="713"/>
      <c r="R26" s="713"/>
      <c r="S26" s="713"/>
      <c r="T26" s="715">
        <f>事業主控!T26</f>
        <v>0</v>
      </c>
      <c r="U26" s="716"/>
      <c r="V26" s="717"/>
      <c r="W26" s="713">
        <f>事業主控!W26</f>
        <v>0</v>
      </c>
      <c r="X26" s="713"/>
      <c r="Y26" s="713"/>
      <c r="Z26" s="718">
        <f>事業主控!Z26</f>
        <v>0</v>
      </c>
      <c r="AA26" s="718"/>
      <c r="AB26" s="713">
        <f>事業主控!AB26</f>
        <v>0</v>
      </c>
      <c r="AC26" s="713"/>
      <c r="AD26" s="713"/>
      <c r="AE26" s="719">
        <f>事業主控!AE26</f>
        <v>0</v>
      </c>
      <c r="AF26" s="716"/>
      <c r="AG26" s="716"/>
      <c r="AH26" s="717"/>
      <c r="AI26" s="711">
        <f>事業主控!AI26</f>
        <v>0</v>
      </c>
      <c r="AJ26" s="711"/>
      <c r="AK26" s="711"/>
      <c r="AL26" s="711"/>
      <c r="AM26" s="712"/>
      <c r="AN26" s="96"/>
      <c r="AO26" s="714">
        <f>事業主控!AO26</f>
        <v>0</v>
      </c>
      <c r="AP26" s="714"/>
      <c r="AQ26" s="710">
        <f>事業主控!AQ26</f>
        <v>0</v>
      </c>
      <c r="AR26" s="711"/>
      <c r="AS26" s="711"/>
      <c r="AT26" s="711"/>
      <c r="AU26" s="711"/>
      <c r="AV26" s="711"/>
      <c r="AW26" s="712"/>
      <c r="AX26" s="714">
        <f>事業主控!AX26</f>
        <v>0</v>
      </c>
      <c r="AY26" s="714"/>
      <c r="AZ26" s="714"/>
      <c r="BA26" s="713">
        <f>事業主控!BA26</f>
        <v>0</v>
      </c>
      <c r="BB26" s="713"/>
      <c r="BC26" s="713"/>
      <c r="BD26" s="713"/>
      <c r="BE26" s="713"/>
      <c r="BF26" s="714">
        <f>事業主控!BF26</f>
        <v>0</v>
      </c>
      <c r="BG26" s="714"/>
      <c r="BH26" s="714"/>
      <c r="BI26" s="714"/>
      <c r="BJ26" s="714"/>
      <c r="BK26" s="713">
        <f>事業主控!BK26</f>
        <v>0</v>
      </c>
      <c r="BL26" s="713"/>
      <c r="BM26" s="713"/>
      <c r="BN26" s="713"/>
      <c r="BO26" s="713"/>
      <c r="BP26" s="713"/>
      <c r="BQ26" s="713"/>
      <c r="BR26" s="713"/>
      <c r="BS26" s="713"/>
      <c r="BT26" s="234"/>
      <c r="BU26" s="234"/>
      <c r="BV26" s="234"/>
      <c r="BW26" s="234"/>
      <c r="BX26" s="234"/>
      <c r="BY26" s="235"/>
      <c r="BZ26" s="236"/>
      <c r="CA26" s="236"/>
      <c r="CB26" s="236"/>
      <c r="CC26" s="236"/>
      <c r="CD26" s="236"/>
      <c r="CE26" s="237"/>
    </row>
    <row r="27" spans="2:85" ht="19.5" customHeight="1">
      <c r="B27" s="300" t="s">
        <v>61</v>
      </c>
      <c r="C27" s="301"/>
      <c r="D27" s="301"/>
      <c r="E27" s="301"/>
      <c r="F27" s="301"/>
      <c r="G27" s="302"/>
      <c r="H27" s="715">
        <f>事業主控!H27</f>
        <v>0</v>
      </c>
      <c r="I27" s="716"/>
      <c r="J27" s="716"/>
      <c r="K27" s="717"/>
      <c r="L27" s="710">
        <f>事業主控!L27</f>
        <v>0</v>
      </c>
      <c r="M27" s="711"/>
      <c r="N27" s="711"/>
      <c r="O27" s="711"/>
      <c r="P27" s="711"/>
      <c r="Q27" s="711"/>
      <c r="R27" s="711"/>
      <c r="S27" s="712"/>
      <c r="T27" s="715">
        <f>事業主控!T27</f>
        <v>0</v>
      </c>
      <c r="U27" s="716"/>
      <c r="V27" s="717"/>
      <c r="W27" s="713">
        <f>事業主控!W27</f>
        <v>0</v>
      </c>
      <c r="X27" s="713"/>
      <c r="Y27" s="713"/>
      <c r="Z27" s="714">
        <f>事業主控!Z27</f>
        <v>0</v>
      </c>
      <c r="AA27" s="714"/>
      <c r="AB27" s="713">
        <f>事業主控!AB27</f>
        <v>0</v>
      </c>
      <c r="AC27" s="713"/>
      <c r="AD27" s="713"/>
      <c r="AE27" s="715">
        <f>事業主控!AE27</f>
        <v>0</v>
      </c>
      <c r="AF27" s="716"/>
      <c r="AG27" s="716"/>
      <c r="AH27" s="717"/>
      <c r="AI27" s="711">
        <f>事業主控!AI27</f>
        <v>0</v>
      </c>
      <c r="AJ27" s="711"/>
      <c r="AK27" s="711"/>
      <c r="AL27" s="711"/>
      <c r="AM27" s="712"/>
      <c r="AN27" s="96"/>
      <c r="AO27" s="714">
        <f>事業主控!AO27</f>
        <v>0</v>
      </c>
      <c r="AP27" s="714"/>
      <c r="AQ27" s="710">
        <f>事業主控!AQ27</f>
        <v>0</v>
      </c>
      <c r="AR27" s="711"/>
      <c r="AS27" s="711"/>
      <c r="AT27" s="711"/>
      <c r="AU27" s="711"/>
      <c r="AV27" s="711"/>
      <c r="AW27" s="712"/>
      <c r="AX27" s="714">
        <f>事業主控!AX27</f>
        <v>0</v>
      </c>
      <c r="AY27" s="714"/>
      <c r="AZ27" s="714"/>
      <c r="BA27" s="710">
        <f>事業主控!BA27</f>
        <v>0</v>
      </c>
      <c r="BB27" s="711"/>
      <c r="BC27" s="711"/>
      <c r="BD27" s="711"/>
      <c r="BE27" s="712"/>
      <c r="BF27" s="714">
        <f>事業主控!BF27</f>
        <v>0</v>
      </c>
      <c r="BG27" s="714"/>
      <c r="BH27" s="714"/>
      <c r="BI27" s="714"/>
      <c r="BJ27" s="714"/>
      <c r="BK27" s="713">
        <f>事業主控!BK27</f>
        <v>0</v>
      </c>
      <c r="BL27" s="713"/>
      <c r="BM27" s="713"/>
      <c r="BN27" s="713"/>
      <c r="BO27" s="713"/>
      <c r="BP27" s="713"/>
      <c r="BQ27" s="713"/>
      <c r="BR27" s="713"/>
      <c r="BS27" s="713"/>
      <c r="BT27" s="234"/>
      <c r="BU27" s="234"/>
      <c r="BV27" s="234"/>
      <c r="BW27" s="234"/>
      <c r="BX27" s="234"/>
      <c r="BY27" s="235"/>
      <c r="BZ27" s="236"/>
      <c r="CA27" s="236"/>
      <c r="CB27" s="236"/>
      <c r="CC27" s="236"/>
      <c r="CD27" s="236"/>
      <c r="CE27" s="237"/>
    </row>
    <row r="28" spans="2:85" ht="19.5" customHeight="1">
      <c r="B28" s="330" t="s">
        <v>62</v>
      </c>
      <c r="C28" s="302"/>
      <c r="D28" s="302"/>
      <c r="E28" s="331"/>
      <c r="F28" s="331"/>
      <c r="G28" s="331"/>
      <c r="H28" s="715">
        <f>事業主控!H28</f>
        <v>0</v>
      </c>
      <c r="I28" s="716"/>
      <c r="J28" s="716"/>
      <c r="K28" s="717"/>
      <c r="L28" s="710">
        <f>事業主控!L28</f>
        <v>0</v>
      </c>
      <c r="M28" s="711"/>
      <c r="N28" s="711"/>
      <c r="O28" s="711"/>
      <c r="P28" s="711"/>
      <c r="Q28" s="711"/>
      <c r="R28" s="711"/>
      <c r="S28" s="712"/>
      <c r="T28" s="715">
        <f>事業主控!T28</f>
        <v>0</v>
      </c>
      <c r="U28" s="716"/>
      <c r="V28" s="717"/>
      <c r="W28" s="713">
        <f>事業主控!W28</f>
        <v>0</v>
      </c>
      <c r="X28" s="713"/>
      <c r="Y28" s="713"/>
      <c r="Z28" s="714">
        <f>事業主控!Z28</f>
        <v>0</v>
      </c>
      <c r="AA28" s="714"/>
      <c r="AB28" s="713">
        <f>事業主控!AB28</f>
        <v>0</v>
      </c>
      <c r="AC28" s="713"/>
      <c r="AD28" s="713"/>
      <c r="AE28" s="715">
        <f>事業主控!AE28</f>
        <v>0</v>
      </c>
      <c r="AF28" s="716"/>
      <c r="AG28" s="716"/>
      <c r="AH28" s="717"/>
      <c r="AI28" s="711">
        <f>事業主控!AI28</f>
        <v>0</v>
      </c>
      <c r="AJ28" s="711"/>
      <c r="AK28" s="711"/>
      <c r="AL28" s="711"/>
      <c r="AM28" s="712"/>
      <c r="AN28" s="96"/>
      <c r="AO28" s="714">
        <f>事業主控!AO28</f>
        <v>0</v>
      </c>
      <c r="AP28" s="714"/>
      <c r="AQ28" s="710">
        <f>事業主控!AQ28</f>
        <v>0</v>
      </c>
      <c r="AR28" s="711"/>
      <c r="AS28" s="711"/>
      <c r="AT28" s="711"/>
      <c r="AU28" s="711"/>
      <c r="AV28" s="711"/>
      <c r="AW28" s="712"/>
      <c r="AX28" s="714">
        <f>事業主控!AX28</f>
        <v>0</v>
      </c>
      <c r="AY28" s="714"/>
      <c r="AZ28" s="714"/>
      <c r="BA28" s="710">
        <f>事業主控!BA28</f>
        <v>0</v>
      </c>
      <c r="BB28" s="711"/>
      <c r="BC28" s="711"/>
      <c r="BD28" s="711"/>
      <c r="BE28" s="712"/>
      <c r="BF28" s="714">
        <f>事業主控!BF28</f>
        <v>0</v>
      </c>
      <c r="BG28" s="714"/>
      <c r="BH28" s="714"/>
      <c r="BI28" s="714"/>
      <c r="BJ28" s="714"/>
      <c r="BK28" s="713">
        <f>事業主控!BK28</f>
        <v>0</v>
      </c>
      <c r="BL28" s="713"/>
      <c r="BM28" s="713"/>
      <c r="BN28" s="713"/>
      <c r="BO28" s="713"/>
      <c r="BP28" s="713"/>
      <c r="BQ28" s="713"/>
      <c r="BR28" s="713"/>
      <c r="BS28" s="713"/>
      <c r="BT28" s="234"/>
      <c r="BU28" s="234"/>
      <c r="BV28" s="234"/>
      <c r="BW28" s="234"/>
      <c r="BX28" s="234"/>
      <c r="BY28" s="235"/>
      <c r="BZ28" s="236"/>
      <c r="CA28" s="236"/>
      <c r="CB28" s="236"/>
      <c r="CC28" s="236"/>
      <c r="CD28" s="236"/>
      <c r="CE28" s="237"/>
    </row>
    <row r="29" spans="2:85" ht="19.5" customHeight="1">
      <c r="B29" s="330" t="s">
        <v>63</v>
      </c>
      <c r="C29" s="302"/>
      <c r="D29" s="302"/>
      <c r="E29" s="331"/>
      <c r="F29" s="331"/>
      <c r="G29" s="331"/>
      <c r="H29" s="715">
        <f>事業主控!H29</f>
        <v>0</v>
      </c>
      <c r="I29" s="716"/>
      <c r="J29" s="716"/>
      <c r="K29" s="717"/>
      <c r="L29" s="710">
        <f>事業主控!L29</f>
        <v>0</v>
      </c>
      <c r="M29" s="711"/>
      <c r="N29" s="711"/>
      <c r="O29" s="711"/>
      <c r="P29" s="711"/>
      <c r="Q29" s="711"/>
      <c r="R29" s="711"/>
      <c r="S29" s="712"/>
      <c r="T29" s="715">
        <f>事業主控!T29</f>
        <v>0</v>
      </c>
      <c r="U29" s="716"/>
      <c r="V29" s="717"/>
      <c r="W29" s="713">
        <f>事業主控!W29</f>
        <v>0</v>
      </c>
      <c r="X29" s="713"/>
      <c r="Y29" s="713"/>
      <c r="Z29" s="714">
        <f>事業主控!Z29</f>
        <v>0</v>
      </c>
      <c r="AA29" s="714"/>
      <c r="AB29" s="713">
        <f>事業主控!AB29</f>
        <v>0</v>
      </c>
      <c r="AC29" s="713"/>
      <c r="AD29" s="713"/>
      <c r="AE29" s="715">
        <f>事業主控!AE29</f>
        <v>0</v>
      </c>
      <c r="AF29" s="716"/>
      <c r="AG29" s="716"/>
      <c r="AH29" s="717"/>
      <c r="AI29" s="711">
        <f>事業主控!AI29</f>
        <v>0</v>
      </c>
      <c r="AJ29" s="711"/>
      <c r="AK29" s="711"/>
      <c r="AL29" s="711"/>
      <c r="AM29" s="712"/>
      <c r="AN29" s="96"/>
      <c r="AO29" s="714">
        <f>事業主控!AO29</f>
        <v>0</v>
      </c>
      <c r="AP29" s="714"/>
      <c r="AQ29" s="710">
        <f>事業主控!AQ29</f>
        <v>0</v>
      </c>
      <c r="AR29" s="711"/>
      <c r="AS29" s="711"/>
      <c r="AT29" s="711"/>
      <c r="AU29" s="711"/>
      <c r="AV29" s="711"/>
      <c r="AW29" s="712"/>
      <c r="AX29" s="714">
        <f>事業主控!AX29</f>
        <v>0</v>
      </c>
      <c r="AY29" s="714"/>
      <c r="AZ29" s="714"/>
      <c r="BA29" s="710">
        <f>事業主控!BA29</f>
        <v>0</v>
      </c>
      <c r="BB29" s="711"/>
      <c r="BC29" s="711"/>
      <c r="BD29" s="711"/>
      <c r="BE29" s="712"/>
      <c r="BF29" s="714">
        <f>事業主控!BF29</f>
        <v>0</v>
      </c>
      <c r="BG29" s="714"/>
      <c r="BH29" s="714"/>
      <c r="BI29" s="714"/>
      <c r="BJ29" s="714"/>
      <c r="BK29" s="713">
        <f>事業主控!BK29</f>
        <v>0</v>
      </c>
      <c r="BL29" s="713"/>
      <c r="BM29" s="713"/>
      <c r="BN29" s="713"/>
      <c r="BO29" s="713"/>
      <c r="BP29" s="713"/>
      <c r="BQ29" s="713"/>
      <c r="BR29" s="713"/>
      <c r="BS29" s="713"/>
      <c r="BT29" s="234"/>
      <c r="BU29" s="234"/>
      <c r="BV29" s="234"/>
      <c r="BW29" s="234"/>
      <c r="BX29" s="234"/>
      <c r="BY29" s="235"/>
      <c r="BZ29" s="236"/>
      <c r="CA29" s="236"/>
      <c r="CB29" s="236"/>
      <c r="CC29" s="236"/>
      <c r="CD29" s="236"/>
      <c r="CE29" s="237"/>
    </row>
    <row r="30" spans="2:85" ht="19.5" customHeight="1">
      <c r="B30" s="330" t="s">
        <v>64</v>
      </c>
      <c r="C30" s="302"/>
      <c r="D30" s="302"/>
      <c r="E30" s="331"/>
      <c r="F30" s="331"/>
      <c r="G30" s="331"/>
      <c r="H30" s="715">
        <f>事業主控!H30</f>
        <v>0</v>
      </c>
      <c r="I30" s="716"/>
      <c r="J30" s="716"/>
      <c r="K30" s="717"/>
      <c r="L30" s="710">
        <f>事業主控!L30</f>
        <v>0</v>
      </c>
      <c r="M30" s="711"/>
      <c r="N30" s="711"/>
      <c r="O30" s="711"/>
      <c r="P30" s="711"/>
      <c r="Q30" s="711"/>
      <c r="R30" s="711"/>
      <c r="S30" s="712"/>
      <c r="T30" s="715">
        <f>事業主控!T30</f>
        <v>0</v>
      </c>
      <c r="U30" s="716"/>
      <c r="V30" s="717"/>
      <c r="W30" s="713">
        <f>事業主控!W30</f>
        <v>0</v>
      </c>
      <c r="X30" s="713"/>
      <c r="Y30" s="713"/>
      <c r="Z30" s="714">
        <f>事業主控!Z30</f>
        <v>0</v>
      </c>
      <c r="AA30" s="714"/>
      <c r="AB30" s="713">
        <f>事業主控!AB30</f>
        <v>0</v>
      </c>
      <c r="AC30" s="713"/>
      <c r="AD30" s="713"/>
      <c r="AE30" s="715">
        <f>事業主控!AE30</f>
        <v>0</v>
      </c>
      <c r="AF30" s="716"/>
      <c r="AG30" s="716"/>
      <c r="AH30" s="717"/>
      <c r="AI30" s="711">
        <f>事業主控!AI30</f>
        <v>0</v>
      </c>
      <c r="AJ30" s="711"/>
      <c r="AK30" s="711"/>
      <c r="AL30" s="711"/>
      <c r="AM30" s="712"/>
      <c r="AN30" s="96"/>
      <c r="AO30" s="714">
        <f>事業主控!AO30</f>
        <v>0</v>
      </c>
      <c r="AP30" s="714"/>
      <c r="AQ30" s="710">
        <f>事業主控!AQ30</f>
        <v>0</v>
      </c>
      <c r="AR30" s="711"/>
      <c r="AS30" s="711"/>
      <c r="AT30" s="711"/>
      <c r="AU30" s="711"/>
      <c r="AV30" s="711"/>
      <c r="AW30" s="712"/>
      <c r="AX30" s="714">
        <f>事業主控!AX30</f>
        <v>0</v>
      </c>
      <c r="AY30" s="714"/>
      <c r="AZ30" s="714"/>
      <c r="BA30" s="710">
        <f>事業主控!BA30</f>
        <v>0</v>
      </c>
      <c r="BB30" s="711"/>
      <c r="BC30" s="711"/>
      <c r="BD30" s="711"/>
      <c r="BE30" s="712"/>
      <c r="BF30" s="714">
        <f>事業主控!BF30</f>
        <v>0</v>
      </c>
      <c r="BG30" s="714"/>
      <c r="BH30" s="714"/>
      <c r="BI30" s="714"/>
      <c r="BJ30" s="714"/>
      <c r="BK30" s="713">
        <f>事業主控!BK30</f>
        <v>0</v>
      </c>
      <c r="BL30" s="713"/>
      <c r="BM30" s="713"/>
      <c r="BN30" s="713"/>
      <c r="BO30" s="713"/>
      <c r="BP30" s="713"/>
      <c r="BQ30" s="713"/>
      <c r="BR30" s="713"/>
      <c r="BS30" s="713"/>
      <c r="BT30" s="234"/>
      <c r="BU30" s="234"/>
      <c r="BV30" s="234"/>
      <c r="BW30" s="234"/>
      <c r="BX30" s="234"/>
      <c r="BY30" s="235"/>
      <c r="BZ30" s="236"/>
      <c r="CA30" s="236"/>
      <c r="CB30" s="236"/>
      <c r="CC30" s="236"/>
      <c r="CD30" s="236"/>
      <c r="CE30" s="237"/>
    </row>
    <row r="31" spans="2:85" ht="19.5" customHeight="1">
      <c r="B31" s="330" t="s">
        <v>65</v>
      </c>
      <c r="C31" s="302"/>
      <c r="D31" s="302"/>
      <c r="E31" s="331"/>
      <c r="F31" s="331"/>
      <c r="G31" s="331"/>
      <c r="H31" s="715">
        <f>事業主控!H31</f>
        <v>0</v>
      </c>
      <c r="I31" s="716"/>
      <c r="J31" s="716"/>
      <c r="K31" s="717"/>
      <c r="L31" s="710">
        <f>事業主控!L31</f>
        <v>0</v>
      </c>
      <c r="M31" s="711"/>
      <c r="N31" s="711"/>
      <c r="O31" s="711"/>
      <c r="P31" s="711"/>
      <c r="Q31" s="711"/>
      <c r="R31" s="711"/>
      <c r="S31" s="712"/>
      <c r="T31" s="715">
        <f>事業主控!T31</f>
        <v>0</v>
      </c>
      <c r="U31" s="716"/>
      <c r="V31" s="717"/>
      <c r="W31" s="713">
        <f>事業主控!W31</f>
        <v>0</v>
      </c>
      <c r="X31" s="713"/>
      <c r="Y31" s="713"/>
      <c r="Z31" s="714">
        <f>事業主控!Z31</f>
        <v>0</v>
      </c>
      <c r="AA31" s="714"/>
      <c r="AB31" s="713">
        <f>事業主控!AB31</f>
        <v>0</v>
      </c>
      <c r="AC31" s="713"/>
      <c r="AD31" s="713"/>
      <c r="AE31" s="715">
        <f>事業主控!AE31</f>
        <v>0</v>
      </c>
      <c r="AF31" s="716"/>
      <c r="AG31" s="716"/>
      <c r="AH31" s="717"/>
      <c r="AI31" s="711">
        <f>事業主控!AI31</f>
        <v>0</v>
      </c>
      <c r="AJ31" s="711"/>
      <c r="AK31" s="711"/>
      <c r="AL31" s="711"/>
      <c r="AM31" s="712"/>
      <c r="AN31" s="96"/>
      <c r="AO31" s="714">
        <f>事業主控!AO31</f>
        <v>0</v>
      </c>
      <c r="AP31" s="714"/>
      <c r="AQ31" s="710">
        <f>事業主控!AQ31</f>
        <v>0</v>
      </c>
      <c r="AR31" s="711"/>
      <c r="AS31" s="711"/>
      <c r="AT31" s="711"/>
      <c r="AU31" s="711"/>
      <c r="AV31" s="711"/>
      <c r="AW31" s="712"/>
      <c r="AX31" s="714">
        <f>事業主控!AX31</f>
        <v>0</v>
      </c>
      <c r="AY31" s="714"/>
      <c r="AZ31" s="714"/>
      <c r="BA31" s="710">
        <f>事業主控!BA31</f>
        <v>0</v>
      </c>
      <c r="BB31" s="711"/>
      <c r="BC31" s="711"/>
      <c r="BD31" s="711"/>
      <c r="BE31" s="712"/>
      <c r="BF31" s="714">
        <f>事業主控!BF31</f>
        <v>0</v>
      </c>
      <c r="BG31" s="714"/>
      <c r="BH31" s="714"/>
      <c r="BI31" s="714"/>
      <c r="BJ31" s="714"/>
      <c r="BK31" s="713">
        <f>事業主控!BK31</f>
        <v>0</v>
      </c>
      <c r="BL31" s="713"/>
      <c r="BM31" s="713"/>
      <c r="BN31" s="713"/>
      <c r="BO31" s="713"/>
      <c r="BP31" s="713"/>
      <c r="BQ31" s="713"/>
      <c r="BR31" s="713"/>
      <c r="BS31" s="713"/>
      <c r="BT31" s="234"/>
      <c r="BU31" s="234"/>
      <c r="BV31" s="234"/>
      <c r="BW31" s="234"/>
      <c r="BX31" s="234"/>
      <c r="BY31" s="235"/>
      <c r="BZ31" s="236"/>
      <c r="CA31" s="236"/>
      <c r="CB31" s="236"/>
      <c r="CC31" s="236"/>
      <c r="CD31" s="236"/>
      <c r="CE31" s="237"/>
    </row>
    <row r="32" spans="2:85" ht="19.5" customHeight="1">
      <c r="B32" s="39" t="s">
        <v>66</v>
      </c>
      <c r="C32" s="38"/>
      <c r="D32" s="49" t="s">
        <v>59</v>
      </c>
      <c r="E32" s="38"/>
      <c r="F32" s="344" t="s">
        <v>67</v>
      </c>
      <c r="G32" s="345"/>
      <c r="H32" s="715">
        <f>事業主控!H32</f>
        <v>0</v>
      </c>
      <c r="I32" s="716"/>
      <c r="J32" s="716"/>
      <c r="K32" s="717"/>
      <c r="L32" s="710">
        <f>事業主控!L32</f>
        <v>0</v>
      </c>
      <c r="M32" s="711"/>
      <c r="N32" s="711"/>
      <c r="O32" s="711"/>
      <c r="P32" s="711"/>
      <c r="Q32" s="711"/>
      <c r="R32" s="711"/>
      <c r="S32" s="712"/>
      <c r="T32" s="715">
        <f>事業主控!T32</f>
        <v>0</v>
      </c>
      <c r="U32" s="716"/>
      <c r="V32" s="717"/>
      <c r="W32" s="713">
        <f>事業主控!W32</f>
        <v>0</v>
      </c>
      <c r="X32" s="713"/>
      <c r="Y32" s="713"/>
      <c r="Z32" s="714">
        <f>事業主控!Z32</f>
        <v>0</v>
      </c>
      <c r="AA32" s="714"/>
      <c r="AB32" s="713">
        <f>事業主控!AB32</f>
        <v>0</v>
      </c>
      <c r="AC32" s="713"/>
      <c r="AD32" s="713"/>
      <c r="AE32" s="715">
        <f>事業主控!AE32</f>
        <v>0</v>
      </c>
      <c r="AF32" s="716"/>
      <c r="AG32" s="716"/>
      <c r="AH32" s="717"/>
      <c r="AI32" s="711">
        <f>事業主控!AI32</f>
        <v>0</v>
      </c>
      <c r="AJ32" s="711"/>
      <c r="AK32" s="711"/>
      <c r="AL32" s="711"/>
      <c r="AM32" s="712"/>
      <c r="AN32" s="96"/>
      <c r="AO32" s="714">
        <f>事業主控!AO32</f>
        <v>0</v>
      </c>
      <c r="AP32" s="714"/>
      <c r="AQ32" s="710">
        <f>事業主控!AQ32</f>
        <v>0</v>
      </c>
      <c r="AR32" s="711"/>
      <c r="AS32" s="711"/>
      <c r="AT32" s="711"/>
      <c r="AU32" s="711"/>
      <c r="AV32" s="711"/>
      <c r="AW32" s="712"/>
      <c r="AX32" s="714">
        <f>事業主控!AX32</f>
        <v>0</v>
      </c>
      <c r="AY32" s="714"/>
      <c r="AZ32" s="714"/>
      <c r="BA32" s="710">
        <f>事業主控!BA32</f>
        <v>0</v>
      </c>
      <c r="BB32" s="711"/>
      <c r="BC32" s="711"/>
      <c r="BD32" s="711"/>
      <c r="BE32" s="712"/>
      <c r="BF32" s="714">
        <f>事業主控!BF32</f>
        <v>0</v>
      </c>
      <c r="BG32" s="714"/>
      <c r="BH32" s="714"/>
      <c r="BI32" s="714"/>
      <c r="BJ32" s="714"/>
      <c r="BK32" s="713">
        <f>事業主控!BK32</f>
        <v>0</v>
      </c>
      <c r="BL32" s="713"/>
      <c r="BM32" s="713"/>
      <c r="BN32" s="713"/>
      <c r="BO32" s="713"/>
      <c r="BP32" s="713"/>
      <c r="BQ32" s="713"/>
      <c r="BR32" s="713"/>
      <c r="BS32" s="713"/>
      <c r="BT32" s="234"/>
      <c r="BU32" s="234"/>
      <c r="BV32" s="234"/>
      <c r="BW32" s="234"/>
      <c r="BX32" s="234"/>
      <c r="BY32" s="235"/>
      <c r="BZ32" s="236"/>
      <c r="CA32" s="236"/>
      <c r="CB32" s="236"/>
      <c r="CC32" s="236"/>
      <c r="CD32" s="236"/>
      <c r="CE32" s="237"/>
    </row>
    <row r="33" spans="1:85" ht="19.5" customHeight="1">
      <c r="B33" s="40" t="s">
        <v>68</v>
      </c>
      <c r="C33" s="38"/>
      <c r="D33" s="49" t="s">
        <v>59</v>
      </c>
      <c r="E33" s="38"/>
      <c r="F33" s="344" t="s">
        <v>67</v>
      </c>
      <c r="G33" s="345"/>
      <c r="H33" s="715">
        <f>事業主控!H33</f>
        <v>0</v>
      </c>
      <c r="I33" s="716"/>
      <c r="J33" s="716"/>
      <c r="K33" s="717"/>
      <c r="L33" s="710">
        <f>事業主控!L33</f>
        <v>0</v>
      </c>
      <c r="M33" s="711"/>
      <c r="N33" s="711"/>
      <c r="O33" s="711"/>
      <c r="P33" s="711"/>
      <c r="Q33" s="711"/>
      <c r="R33" s="711"/>
      <c r="S33" s="712"/>
      <c r="T33" s="715">
        <f>事業主控!T33</f>
        <v>0</v>
      </c>
      <c r="U33" s="716"/>
      <c r="V33" s="717"/>
      <c r="W33" s="713">
        <f>事業主控!W33</f>
        <v>0</v>
      </c>
      <c r="X33" s="713"/>
      <c r="Y33" s="713"/>
      <c r="Z33" s="714">
        <f>事業主控!Z33</f>
        <v>0</v>
      </c>
      <c r="AA33" s="714"/>
      <c r="AB33" s="713">
        <f>事業主控!AB33</f>
        <v>0</v>
      </c>
      <c r="AC33" s="713"/>
      <c r="AD33" s="713"/>
      <c r="AE33" s="715">
        <f>事業主控!AE33</f>
        <v>0</v>
      </c>
      <c r="AF33" s="716"/>
      <c r="AG33" s="716"/>
      <c r="AH33" s="717"/>
      <c r="AI33" s="711">
        <f>事業主控!AI33</f>
        <v>0</v>
      </c>
      <c r="AJ33" s="711"/>
      <c r="AK33" s="711"/>
      <c r="AL33" s="711"/>
      <c r="AM33" s="712"/>
      <c r="AN33" s="96"/>
      <c r="AO33" s="714">
        <f>事業主控!AO33</f>
        <v>0</v>
      </c>
      <c r="AP33" s="714"/>
      <c r="AQ33" s="710">
        <f>事業主控!AQ33</f>
        <v>0</v>
      </c>
      <c r="AR33" s="711"/>
      <c r="AS33" s="711"/>
      <c r="AT33" s="711"/>
      <c r="AU33" s="711"/>
      <c r="AV33" s="711"/>
      <c r="AW33" s="712"/>
      <c r="AX33" s="714">
        <f>事業主控!AX33</f>
        <v>0</v>
      </c>
      <c r="AY33" s="714"/>
      <c r="AZ33" s="714"/>
      <c r="BA33" s="710">
        <f>事業主控!BA33</f>
        <v>0</v>
      </c>
      <c r="BB33" s="711"/>
      <c r="BC33" s="711"/>
      <c r="BD33" s="711"/>
      <c r="BE33" s="712"/>
      <c r="BF33" s="714">
        <f>事業主控!BF33</f>
        <v>0</v>
      </c>
      <c r="BG33" s="714"/>
      <c r="BH33" s="714"/>
      <c r="BI33" s="714"/>
      <c r="BJ33" s="714"/>
      <c r="BK33" s="713">
        <f>事業主控!BK33</f>
        <v>0</v>
      </c>
      <c r="BL33" s="713"/>
      <c r="BM33" s="713"/>
      <c r="BN33" s="713"/>
      <c r="BO33" s="713"/>
      <c r="BP33" s="713"/>
      <c r="BQ33" s="713"/>
      <c r="BR33" s="713"/>
      <c r="BS33" s="713"/>
      <c r="BT33" s="234"/>
      <c r="BU33" s="234"/>
      <c r="BV33" s="234"/>
      <c r="BW33" s="234"/>
      <c r="BX33" s="234"/>
      <c r="BY33" s="235"/>
      <c r="BZ33" s="236"/>
      <c r="CA33" s="236"/>
      <c r="CB33" s="236"/>
      <c r="CC33" s="236"/>
      <c r="CD33" s="236"/>
      <c r="CE33" s="237"/>
    </row>
    <row r="34" spans="1:85" ht="19.5" customHeight="1">
      <c r="B34" s="349" t="s">
        <v>69</v>
      </c>
      <c r="C34" s="350"/>
      <c r="D34" s="350"/>
      <c r="E34" s="350"/>
      <c r="F34" s="350"/>
      <c r="G34" s="351"/>
      <c r="H34" s="720"/>
      <c r="I34" s="721"/>
      <c r="J34" s="721"/>
      <c r="K34" s="722"/>
      <c r="L34" s="366">
        <f>SUM(L26:S33)</f>
        <v>0</v>
      </c>
      <c r="M34" s="367"/>
      <c r="N34" s="367"/>
      <c r="O34" s="367"/>
      <c r="P34" s="367"/>
      <c r="Q34" s="367"/>
      <c r="R34" s="367"/>
      <c r="S34" s="368"/>
      <c r="T34" s="723"/>
      <c r="U34" s="723"/>
      <c r="V34" s="723"/>
      <c r="W34" s="369">
        <f>SUM(W26:Y33)</f>
        <v>0</v>
      </c>
      <c r="X34" s="369"/>
      <c r="Y34" s="369"/>
      <c r="Z34" s="723"/>
      <c r="AA34" s="723"/>
      <c r="AB34" s="369">
        <f>SUM(AB26:AD33)</f>
        <v>0</v>
      </c>
      <c r="AC34" s="369"/>
      <c r="AD34" s="369"/>
      <c r="AE34" s="365"/>
      <c r="AF34" s="365"/>
      <c r="AG34" s="365"/>
      <c r="AH34" s="365"/>
      <c r="AI34" s="367">
        <f>L34+W34+AB34</f>
        <v>0</v>
      </c>
      <c r="AJ34" s="367"/>
      <c r="AK34" s="367"/>
      <c r="AL34" s="367"/>
      <c r="AM34" s="368"/>
      <c r="AN34" s="96"/>
      <c r="AO34" s="723"/>
      <c r="AP34" s="723"/>
      <c r="AQ34" s="366">
        <f>SUM(AQ26:AW33)</f>
        <v>0</v>
      </c>
      <c r="AR34" s="367"/>
      <c r="AS34" s="367"/>
      <c r="AT34" s="367"/>
      <c r="AU34" s="367"/>
      <c r="AV34" s="367"/>
      <c r="AW34" s="368"/>
      <c r="AX34" s="365"/>
      <c r="AY34" s="365"/>
      <c r="AZ34" s="365"/>
      <c r="BA34" s="369">
        <f>SUM(BA26:BE33)</f>
        <v>0</v>
      </c>
      <c r="BB34" s="369"/>
      <c r="BC34" s="369"/>
      <c r="BD34" s="369"/>
      <c r="BE34" s="369"/>
      <c r="BF34" s="365"/>
      <c r="BG34" s="365"/>
      <c r="BH34" s="365"/>
      <c r="BI34" s="365"/>
      <c r="BJ34" s="365"/>
      <c r="BK34" s="369">
        <f>SUM(AQ34,BA34)</f>
        <v>0</v>
      </c>
      <c r="BL34" s="369"/>
      <c r="BM34" s="369"/>
      <c r="BN34" s="369"/>
      <c r="BO34" s="369"/>
      <c r="BP34" s="369"/>
      <c r="BQ34" s="369"/>
      <c r="BR34" s="369"/>
      <c r="BS34" s="369"/>
      <c r="BT34" s="234"/>
      <c r="BU34" s="234"/>
      <c r="BV34" s="234"/>
      <c r="BW34" s="234"/>
      <c r="BX34" s="234"/>
      <c r="BY34" s="235"/>
      <c r="BZ34" s="236"/>
      <c r="CA34" s="236"/>
      <c r="CB34" s="236"/>
      <c r="CC34" s="236"/>
      <c r="CD34" s="236"/>
      <c r="CE34" s="237"/>
    </row>
    <row r="35" spans="1:85" ht="19.5" customHeight="1">
      <c r="B35" s="47" t="s">
        <v>58</v>
      </c>
      <c r="C35" s="48">
        <v>4</v>
      </c>
      <c r="D35" s="48" t="s">
        <v>59</v>
      </c>
      <c r="E35" s="346" t="s">
        <v>70</v>
      </c>
      <c r="F35" s="347"/>
      <c r="G35" s="348"/>
      <c r="H35" s="715">
        <f>事業主控!H35</f>
        <v>0</v>
      </c>
      <c r="I35" s="716"/>
      <c r="J35" s="716"/>
      <c r="K35" s="717"/>
      <c r="L35" s="710">
        <f>事業主控!L35</f>
        <v>0</v>
      </c>
      <c r="M35" s="711"/>
      <c r="N35" s="711"/>
      <c r="O35" s="711"/>
      <c r="P35" s="711"/>
      <c r="Q35" s="711"/>
      <c r="R35" s="711"/>
      <c r="S35" s="712"/>
      <c r="T35" s="715">
        <f>事業主控!T35</f>
        <v>0</v>
      </c>
      <c r="U35" s="716"/>
      <c r="V35" s="717"/>
      <c r="W35" s="713">
        <f>事業主控!W35</f>
        <v>0</v>
      </c>
      <c r="X35" s="713"/>
      <c r="Y35" s="713"/>
      <c r="Z35" s="714">
        <f>事業主控!Z35</f>
        <v>0</v>
      </c>
      <c r="AA35" s="714"/>
      <c r="AB35" s="713">
        <f>事業主控!AB35</f>
        <v>0</v>
      </c>
      <c r="AC35" s="713"/>
      <c r="AD35" s="713"/>
      <c r="AE35" s="714">
        <f>事業主控!AE35</f>
        <v>0</v>
      </c>
      <c r="AF35" s="714"/>
      <c r="AG35" s="714"/>
      <c r="AH35" s="714"/>
      <c r="AI35" s="711">
        <f>事業主控!AI35</f>
        <v>0</v>
      </c>
      <c r="AJ35" s="711"/>
      <c r="AK35" s="711"/>
      <c r="AL35" s="711"/>
      <c r="AM35" s="712"/>
      <c r="AN35" s="96"/>
      <c r="AO35" s="714">
        <f>事業主控!AO35</f>
        <v>0</v>
      </c>
      <c r="AP35" s="714"/>
      <c r="AQ35" s="710">
        <f>事業主控!AQ35</f>
        <v>0</v>
      </c>
      <c r="AR35" s="711"/>
      <c r="AS35" s="711"/>
      <c r="AT35" s="711"/>
      <c r="AU35" s="711"/>
      <c r="AV35" s="711"/>
      <c r="AW35" s="712"/>
      <c r="AX35" s="714">
        <f>事業主控!AX35</f>
        <v>0</v>
      </c>
      <c r="AY35" s="714"/>
      <c r="AZ35" s="714"/>
      <c r="BA35" s="713">
        <f>事業主控!BA35</f>
        <v>0</v>
      </c>
      <c r="BB35" s="713"/>
      <c r="BC35" s="713"/>
      <c r="BD35" s="713"/>
      <c r="BE35" s="713"/>
      <c r="BF35" s="714">
        <f>事業主控!BF35</f>
        <v>0</v>
      </c>
      <c r="BG35" s="714"/>
      <c r="BH35" s="714"/>
      <c r="BI35" s="714"/>
      <c r="BJ35" s="714"/>
      <c r="BK35" s="713">
        <f>事業主控!BK35</f>
        <v>0</v>
      </c>
      <c r="BL35" s="713"/>
      <c r="BM35" s="713"/>
      <c r="BN35" s="713"/>
      <c r="BO35" s="713"/>
      <c r="BP35" s="713"/>
      <c r="BQ35" s="713"/>
      <c r="BR35" s="713"/>
      <c r="BS35" s="713"/>
      <c r="BT35" s="234"/>
      <c r="BU35" s="234"/>
      <c r="BV35" s="234"/>
      <c r="BW35" s="234"/>
      <c r="BX35" s="234"/>
      <c r="BY35" s="235"/>
      <c r="BZ35" s="236"/>
      <c r="CA35" s="236"/>
      <c r="CB35" s="236"/>
      <c r="CC35" s="236"/>
      <c r="CD35" s="236"/>
      <c r="CE35" s="237"/>
    </row>
    <row r="36" spans="1:85" ht="19.5" customHeight="1">
      <c r="B36" s="330" t="s">
        <v>71</v>
      </c>
      <c r="C36" s="302"/>
      <c r="D36" s="302"/>
      <c r="E36" s="331"/>
      <c r="F36" s="331"/>
      <c r="G36" s="331"/>
      <c r="H36" s="715">
        <f>事業主控!H36</f>
        <v>0</v>
      </c>
      <c r="I36" s="716"/>
      <c r="J36" s="716"/>
      <c r="K36" s="717"/>
      <c r="L36" s="710">
        <f>事業主控!L36</f>
        <v>0</v>
      </c>
      <c r="M36" s="711"/>
      <c r="N36" s="711"/>
      <c r="O36" s="711"/>
      <c r="P36" s="711"/>
      <c r="Q36" s="711"/>
      <c r="R36" s="711"/>
      <c r="S36" s="712"/>
      <c r="T36" s="714">
        <f>事業主控!T36</f>
        <v>0</v>
      </c>
      <c r="U36" s="714"/>
      <c r="V36" s="714"/>
      <c r="W36" s="713">
        <f>事業主控!W36</f>
        <v>0</v>
      </c>
      <c r="X36" s="713"/>
      <c r="Y36" s="713"/>
      <c r="Z36" s="724">
        <f>事業主控!Z36</f>
        <v>0</v>
      </c>
      <c r="AA36" s="724"/>
      <c r="AB36" s="713">
        <f>事業主控!AB36</f>
        <v>0</v>
      </c>
      <c r="AC36" s="713"/>
      <c r="AD36" s="713"/>
      <c r="AE36" s="714">
        <f>事業主控!AE36</f>
        <v>0</v>
      </c>
      <c r="AF36" s="714"/>
      <c r="AG36" s="714"/>
      <c r="AH36" s="714"/>
      <c r="AI36" s="711">
        <f>事業主控!AI36</f>
        <v>0</v>
      </c>
      <c r="AJ36" s="711"/>
      <c r="AK36" s="711"/>
      <c r="AL36" s="711"/>
      <c r="AM36" s="712"/>
      <c r="AN36" s="96"/>
      <c r="AO36" s="714">
        <f>事業主控!AO36</f>
        <v>0</v>
      </c>
      <c r="AP36" s="714"/>
      <c r="AQ36" s="710">
        <f>事業主控!AQ36</f>
        <v>0</v>
      </c>
      <c r="AR36" s="711"/>
      <c r="AS36" s="711"/>
      <c r="AT36" s="711"/>
      <c r="AU36" s="711"/>
      <c r="AV36" s="711"/>
      <c r="AW36" s="712"/>
      <c r="AX36" s="714">
        <f>事業主控!AX36</f>
        <v>0</v>
      </c>
      <c r="AY36" s="714"/>
      <c r="AZ36" s="714"/>
      <c r="BA36" s="713">
        <f>事業主控!BA36</f>
        <v>0</v>
      </c>
      <c r="BB36" s="713"/>
      <c r="BC36" s="713"/>
      <c r="BD36" s="713"/>
      <c r="BE36" s="713"/>
      <c r="BF36" s="714">
        <f>事業主控!BF36</f>
        <v>0</v>
      </c>
      <c r="BG36" s="714"/>
      <c r="BH36" s="714"/>
      <c r="BI36" s="714"/>
      <c r="BJ36" s="714"/>
      <c r="BK36" s="713">
        <f>事業主控!BK36</f>
        <v>0</v>
      </c>
      <c r="BL36" s="713"/>
      <c r="BM36" s="713"/>
      <c r="BN36" s="713"/>
      <c r="BO36" s="713"/>
      <c r="BP36" s="713"/>
      <c r="BQ36" s="713"/>
      <c r="BR36" s="713"/>
      <c r="BS36" s="713"/>
      <c r="BT36" s="234"/>
      <c r="BU36" s="234"/>
      <c r="BV36" s="234"/>
      <c r="BW36" s="234"/>
      <c r="BX36" s="234"/>
      <c r="BY36" s="235"/>
      <c r="BZ36" s="236"/>
      <c r="CA36" s="236"/>
      <c r="CB36" s="236"/>
      <c r="CC36" s="236"/>
      <c r="CD36" s="236"/>
      <c r="CE36" s="237"/>
    </row>
    <row r="37" spans="1:85" ht="19.5" customHeight="1">
      <c r="B37" s="330" t="s">
        <v>72</v>
      </c>
      <c r="C37" s="302"/>
      <c r="D37" s="302"/>
      <c r="E37" s="331"/>
      <c r="F37" s="331"/>
      <c r="G37" s="331"/>
      <c r="H37" s="715">
        <f>事業主控!H37</f>
        <v>0</v>
      </c>
      <c r="I37" s="716"/>
      <c r="J37" s="716"/>
      <c r="K37" s="717"/>
      <c r="L37" s="710">
        <f>事業主控!L37</f>
        <v>0</v>
      </c>
      <c r="M37" s="711"/>
      <c r="N37" s="711"/>
      <c r="O37" s="711"/>
      <c r="P37" s="711"/>
      <c r="Q37" s="711"/>
      <c r="R37" s="711"/>
      <c r="S37" s="712"/>
      <c r="T37" s="714">
        <f>事業主控!T37</f>
        <v>0</v>
      </c>
      <c r="U37" s="714"/>
      <c r="V37" s="714"/>
      <c r="W37" s="713">
        <f>事業主控!W37</f>
        <v>0</v>
      </c>
      <c r="X37" s="713"/>
      <c r="Y37" s="713"/>
      <c r="Z37" s="724">
        <f>事業主控!Z37</f>
        <v>0</v>
      </c>
      <c r="AA37" s="724"/>
      <c r="AB37" s="713">
        <f>事業主控!AB37</f>
        <v>0</v>
      </c>
      <c r="AC37" s="713"/>
      <c r="AD37" s="713"/>
      <c r="AE37" s="714">
        <f>事業主控!AE37</f>
        <v>0</v>
      </c>
      <c r="AF37" s="714"/>
      <c r="AG37" s="714"/>
      <c r="AH37" s="714"/>
      <c r="AI37" s="711">
        <f>事業主控!AI37</f>
        <v>0</v>
      </c>
      <c r="AJ37" s="711"/>
      <c r="AK37" s="711"/>
      <c r="AL37" s="711"/>
      <c r="AM37" s="712"/>
      <c r="AN37" s="96"/>
      <c r="AO37" s="714">
        <f>事業主控!AO37</f>
        <v>0</v>
      </c>
      <c r="AP37" s="714"/>
      <c r="AQ37" s="710">
        <f>事業主控!AQ37</f>
        <v>0</v>
      </c>
      <c r="AR37" s="711"/>
      <c r="AS37" s="711"/>
      <c r="AT37" s="711"/>
      <c r="AU37" s="711"/>
      <c r="AV37" s="711"/>
      <c r="AW37" s="712"/>
      <c r="AX37" s="714">
        <f>事業主控!AX37</f>
        <v>0</v>
      </c>
      <c r="AY37" s="714"/>
      <c r="AZ37" s="714"/>
      <c r="BA37" s="713">
        <f>事業主控!BA37</f>
        <v>0</v>
      </c>
      <c r="BB37" s="713"/>
      <c r="BC37" s="713"/>
      <c r="BD37" s="713"/>
      <c r="BE37" s="713"/>
      <c r="BF37" s="714">
        <f>事業主控!BF37</f>
        <v>0</v>
      </c>
      <c r="BG37" s="714"/>
      <c r="BH37" s="714"/>
      <c r="BI37" s="714"/>
      <c r="BJ37" s="714"/>
      <c r="BK37" s="713">
        <f>事業主控!BK37</f>
        <v>0</v>
      </c>
      <c r="BL37" s="713"/>
      <c r="BM37" s="713"/>
      <c r="BN37" s="713"/>
      <c r="BO37" s="713"/>
      <c r="BP37" s="713"/>
      <c r="BQ37" s="713"/>
      <c r="BR37" s="713"/>
      <c r="BS37" s="713"/>
      <c r="BT37" s="234"/>
      <c r="BU37" s="234"/>
      <c r="BV37" s="234"/>
      <c r="BW37" s="234"/>
      <c r="BX37" s="234"/>
      <c r="BY37" s="235"/>
      <c r="BZ37" s="236"/>
      <c r="CA37" s="236"/>
      <c r="CB37" s="236"/>
      <c r="CC37" s="236"/>
      <c r="CD37" s="236"/>
      <c r="CE37" s="237"/>
    </row>
    <row r="38" spans="1:85" ht="19.5" customHeight="1">
      <c r="B38" s="47" t="s">
        <v>58</v>
      </c>
      <c r="C38" s="48">
        <f>C26+1</f>
        <v>5</v>
      </c>
      <c r="D38" s="48" t="s">
        <v>59</v>
      </c>
      <c r="E38" s="346" t="s">
        <v>73</v>
      </c>
      <c r="F38" s="347"/>
      <c r="G38" s="348"/>
      <c r="H38" s="715">
        <f>事業主控!H38</f>
        <v>0</v>
      </c>
      <c r="I38" s="716"/>
      <c r="J38" s="716"/>
      <c r="K38" s="717"/>
      <c r="L38" s="710">
        <f>事業主控!L38</f>
        <v>0</v>
      </c>
      <c r="M38" s="711"/>
      <c r="N38" s="711"/>
      <c r="O38" s="711"/>
      <c r="P38" s="711"/>
      <c r="Q38" s="711"/>
      <c r="R38" s="711"/>
      <c r="S38" s="712"/>
      <c r="T38" s="714">
        <f>事業主控!T38</f>
        <v>0</v>
      </c>
      <c r="U38" s="714"/>
      <c r="V38" s="714"/>
      <c r="W38" s="713">
        <f>事業主控!W38</f>
        <v>0</v>
      </c>
      <c r="X38" s="713"/>
      <c r="Y38" s="713"/>
      <c r="Z38" s="724">
        <f>事業主控!Z38</f>
        <v>0</v>
      </c>
      <c r="AA38" s="724"/>
      <c r="AB38" s="713">
        <f>事業主控!AB38</f>
        <v>0</v>
      </c>
      <c r="AC38" s="713"/>
      <c r="AD38" s="713"/>
      <c r="AE38" s="714">
        <f>事業主控!AE38</f>
        <v>0</v>
      </c>
      <c r="AF38" s="714"/>
      <c r="AG38" s="714"/>
      <c r="AH38" s="714"/>
      <c r="AI38" s="711">
        <f>事業主控!AI38</f>
        <v>0</v>
      </c>
      <c r="AJ38" s="711"/>
      <c r="AK38" s="711"/>
      <c r="AL38" s="711"/>
      <c r="AM38" s="712"/>
      <c r="AN38" s="96"/>
      <c r="AO38" s="714">
        <f>事業主控!AO38</f>
        <v>0</v>
      </c>
      <c r="AP38" s="714"/>
      <c r="AQ38" s="710">
        <f>事業主控!AQ38</f>
        <v>0</v>
      </c>
      <c r="AR38" s="711"/>
      <c r="AS38" s="711"/>
      <c r="AT38" s="711"/>
      <c r="AU38" s="711"/>
      <c r="AV38" s="711"/>
      <c r="AW38" s="712"/>
      <c r="AX38" s="714">
        <f>事業主控!AX38</f>
        <v>0</v>
      </c>
      <c r="AY38" s="714"/>
      <c r="AZ38" s="714"/>
      <c r="BA38" s="713">
        <f>事業主控!BA38</f>
        <v>0</v>
      </c>
      <c r="BB38" s="713"/>
      <c r="BC38" s="713"/>
      <c r="BD38" s="713"/>
      <c r="BE38" s="713"/>
      <c r="BF38" s="714">
        <f>事業主控!BF38</f>
        <v>0</v>
      </c>
      <c r="BG38" s="714"/>
      <c r="BH38" s="714"/>
      <c r="BI38" s="714"/>
      <c r="BJ38" s="714"/>
      <c r="BK38" s="713">
        <f>事業主控!BK38</f>
        <v>0</v>
      </c>
      <c r="BL38" s="713"/>
      <c r="BM38" s="713"/>
      <c r="BN38" s="713"/>
      <c r="BO38" s="713"/>
      <c r="BP38" s="713"/>
      <c r="BQ38" s="713"/>
      <c r="BR38" s="713"/>
      <c r="BS38" s="713"/>
      <c r="BT38" s="234"/>
      <c r="BU38" s="234"/>
      <c r="BV38" s="234"/>
      <c r="BW38" s="234"/>
      <c r="BX38" s="234"/>
      <c r="BY38" s="235"/>
      <c r="BZ38" s="236"/>
      <c r="CA38" s="236"/>
      <c r="CB38" s="236"/>
      <c r="CC38" s="236"/>
      <c r="CD38" s="236"/>
      <c r="CE38" s="237"/>
    </row>
    <row r="39" spans="1:85" ht="19.5" customHeight="1">
      <c r="B39" s="330" t="s">
        <v>74</v>
      </c>
      <c r="C39" s="302"/>
      <c r="D39" s="302"/>
      <c r="E39" s="331"/>
      <c r="F39" s="331"/>
      <c r="G39" s="331"/>
      <c r="H39" s="715">
        <f>事業主控!H39</f>
        <v>0</v>
      </c>
      <c r="I39" s="716"/>
      <c r="J39" s="716"/>
      <c r="K39" s="717"/>
      <c r="L39" s="710">
        <f>事業主控!L39</f>
        <v>0</v>
      </c>
      <c r="M39" s="711"/>
      <c r="N39" s="711"/>
      <c r="O39" s="711"/>
      <c r="P39" s="711"/>
      <c r="Q39" s="711"/>
      <c r="R39" s="711"/>
      <c r="S39" s="712"/>
      <c r="T39" s="714">
        <f>事業主控!T39</f>
        <v>0</v>
      </c>
      <c r="U39" s="714"/>
      <c r="V39" s="714"/>
      <c r="W39" s="713">
        <f>事業主控!W39</f>
        <v>0</v>
      </c>
      <c r="X39" s="713"/>
      <c r="Y39" s="713"/>
      <c r="Z39" s="724">
        <f>事業主控!Z39</f>
        <v>0</v>
      </c>
      <c r="AA39" s="724"/>
      <c r="AB39" s="713">
        <f>事業主控!AB39</f>
        <v>0</v>
      </c>
      <c r="AC39" s="713"/>
      <c r="AD39" s="713"/>
      <c r="AE39" s="714">
        <f>事業主控!AE39</f>
        <v>0</v>
      </c>
      <c r="AF39" s="714"/>
      <c r="AG39" s="714"/>
      <c r="AH39" s="714"/>
      <c r="AI39" s="711">
        <f>事業主控!AI39</f>
        <v>0</v>
      </c>
      <c r="AJ39" s="711"/>
      <c r="AK39" s="711"/>
      <c r="AL39" s="711"/>
      <c r="AM39" s="712"/>
      <c r="AN39" s="96"/>
      <c r="AO39" s="714">
        <f>事業主控!AO39</f>
        <v>0</v>
      </c>
      <c r="AP39" s="714"/>
      <c r="AQ39" s="710">
        <f>事業主控!AQ39</f>
        <v>0</v>
      </c>
      <c r="AR39" s="711"/>
      <c r="AS39" s="711"/>
      <c r="AT39" s="711"/>
      <c r="AU39" s="711"/>
      <c r="AV39" s="711"/>
      <c r="AW39" s="712"/>
      <c r="AX39" s="714">
        <f>事業主控!AX39</f>
        <v>0</v>
      </c>
      <c r="AY39" s="714"/>
      <c r="AZ39" s="714"/>
      <c r="BA39" s="713">
        <f>事業主控!BA39</f>
        <v>0</v>
      </c>
      <c r="BB39" s="713"/>
      <c r="BC39" s="713"/>
      <c r="BD39" s="713"/>
      <c r="BE39" s="713"/>
      <c r="BF39" s="714">
        <f>事業主控!BF39</f>
        <v>0</v>
      </c>
      <c r="BG39" s="714"/>
      <c r="BH39" s="714"/>
      <c r="BI39" s="714"/>
      <c r="BJ39" s="714"/>
      <c r="BK39" s="713">
        <f>事業主控!BK39</f>
        <v>0</v>
      </c>
      <c r="BL39" s="713"/>
      <c r="BM39" s="713"/>
      <c r="BN39" s="713"/>
      <c r="BO39" s="713"/>
      <c r="BP39" s="713"/>
      <c r="BQ39" s="713"/>
      <c r="BR39" s="713"/>
      <c r="BS39" s="713"/>
      <c r="BT39" s="234"/>
      <c r="BU39" s="234"/>
      <c r="BV39" s="234"/>
      <c r="BW39" s="234"/>
      <c r="BX39" s="234"/>
      <c r="BY39" s="235"/>
      <c r="BZ39" s="236"/>
      <c r="CA39" s="236"/>
      <c r="CB39" s="236"/>
      <c r="CC39" s="236"/>
      <c r="CD39" s="236"/>
      <c r="CE39" s="237"/>
    </row>
    <row r="40" spans="1:85" ht="19.5" customHeight="1">
      <c r="B40" s="330" t="s">
        <v>75</v>
      </c>
      <c r="C40" s="302"/>
      <c r="D40" s="302"/>
      <c r="E40" s="331"/>
      <c r="F40" s="331"/>
      <c r="G40" s="331"/>
      <c r="H40" s="715">
        <f>事業主控!H40</f>
        <v>0</v>
      </c>
      <c r="I40" s="716"/>
      <c r="J40" s="716"/>
      <c r="K40" s="717"/>
      <c r="L40" s="710">
        <f>事業主控!L40</f>
        <v>0</v>
      </c>
      <c r="M40" s="711"/>
      <c r="N40" s="711"/>
      <c r="O40" s="711"/>
      <c r="P40" s="711"/>
      <c r="Q40" s="711"/>
      <c r="R40" s="711"/>
      <c r="S40" s="712"/>
      <c r="T40" s="714">
        <f>事業主控!T40</f>
        <v>0</v>
      </c>
      <c r="U40" s="714"/>
      <c r="V40" s="714"/>
      <c r="W40" s="713">
        <f>事業主控!W40</f>
        <v>0</v>
      </c>
      <c r="X40" s="713"/>
      <c r="Y40" s="713"/>
      <c r="Z40" s="714">
        <f>事業主控!Z40</f>
        <v>0</v>
      </c>
      <c r="AA40" s="714"/>
      <c r="AB40" s="713">
        <f>事業主控!AB40</f>
        <v>0</v>
      </c>
      <c r="AC40" s="713"/>
      <c r="AD40" s="713"/>
      <c r="AE40" s="714">
        <f>事業主控!AE40</f>
        <v>0</v>
      </c>
      <c r="AF40" s="714"/>
      <c r="AG40" s="714"/>
      <c r="AH40" s="714"/>
      <c r="AI40" s="711">
        <f>事業主控!AI40</f>
        <v>0</v>
      </c>
      <c r="AJ40" s="711"/>
      <c r="AK40" s="711"/>
      <c r="AL40" s="711"/>
      <c r="AM40" s="712"/>
      <c r="AN40" s="96"/>
      <c r="AO40" s="714">
        <f>事業主控!AO40</f>
        <v>0</v>
      </c>
      <c r="AP40" s="714"/>
      <c r="AQ40" s="710">
        <f>事業主控!AQ40</f>
        <v>0</v>
      </c>
      <c r="AR40" s="711"/>
      <c r="AS40" s="711"/>
      <c r="AT40" s="711"/>
      <c r="AU40" s="711"/>
      <c r="AV40" s="711"/>
      <c r="AW40" s="712"/>
      <c r="AX40" s="714">
        <f>事業主控!AX40</f>
        <v>0</v>
      </c>
      <c r="AY40" s="714"/>
      <c r="AZ40" s="714"/>
      <c r="BA40" s="713">
        <f>事業主控!BA40</f>
        <v>0</v>
      </c>
      <c r="BB40" s="713"/>
      <c r="BC40" s="713"/>
      <c r="BD40" s="713"/>
      <c r="BE40" s="713"/>
      <c r="BF40" s="714">
        <f>事業主控!BF40</f>
        <v>0</v>
      </c>
      <c r="BG40" s="714"/>
      <c r="BH40" s="714"/>
      <c r="BI40" s="714"/>
      <c r="BJ40" s="714"/>
      <c r="BK40" s="713">
        <f>事業主控!BK40</f>
        <v>0</v>
      </c>
      <c r="BL40" s="713"/>
      <c r="BM40" s="713"/>
      <c r="BN40" s="713"/>
      <c r="BO40" s="713"/>
      <c r="BP40" s="713"/>
      <c r="BQ40" s="713"/>
      <c r="BR40" s="713"/>
      <c r="BS40" s="713"/>
      <c r="BT40" s="234"/>
      <c r="BU40" s="234"/>
      <c r="BV40" s="234"/>
      <c r="BW40" s="234"/>
      <c r="BX40" s="234"/>
      <c r="BY40" s="235"/>
      <c r="BZ40" s="236"/>
      <c r="CA40" s="236"/>
      <c r="CB40" s="236"/>
      <c r="CC40" s="236"/>
      <c r="CD40" s="236"/>
      <c r="CE40" s="237"/>
    </row>
    <row r="41" spans="1:85" ht="20.25" customHeight="1">
      <c r="A41" s="41"/>
      <c r="B41" s="39" t="s">
        <v>66</v>
      </c>
      <c r="C41" s="38"/>
      <c r="D41" s="49" t="s">
        <v>59</v>
      </c>
      <c r="E41" s="38"/>
      <c r="F41" s="344" t="s">
        <v>67</v>
      </c>
      <c r="G41" s="345"/>
      <c r="H41" s="715">
        <f>事業主控!H41</f>
        <v>0</v>
      </c>
      <c r="I41" s="716"/>
      <c r="J41" s="716"/>
      <c r="K41" s="717"/>
      <c r="L41" s="710">
        <f>事業主控!L41</f>
        <v>0</v>
      </c>
      <c r="M41" s="711"/>
      <c r="N41" s="711"/>
      <c r="O41" s="711"/>
      <c r="P41" s="711"/>
      <c r="Q41" s="711"/>
      <c r="R41" s="711"/>
      <c r="S41" s="712"/>
      <c r="T41" s="714">
        <f>事業主控!T41</f>
        <v>0</v>
      </c>
      <c r="U41" s="714"/>
      <c r="V41" s="714"/>
      <c r="W41" s="713">
        <f>事業主控!W41</f>
        <v>0</v>
      </c>
      <c r="X41" s="713"/>
      <c r="Y41" s="713"/>
      <c r="Z41" s="714">
        <f>事業主控!Z41</f>
        <v>0</v>
      </c>
      <c r="AA41" s="714"/>
      <c r="AB41" s="713">
        <f>事業主控!AB41</f>
        <v>0</v>
      </c>
      <c r="AC41" s="713"/>
      <c r="AD41" s="713"/>
      <c r="AE41" s="714">
        <f>事業主控!AE41</f>
        <v>0</v>
      </c>
      <c r="AF41" s="714"/>
      <c r="AG41" s="714"/>
      <c r="AH41" s="714"/>
      <c r="AI41" s="711">
        <f>事業主控!AI41</f>
        <v>0</v>
      </c>
      <c r="AJ41" s="711"/>
      <c r="AK41" s="711"/>
      <c r="AL41" s="711"/>
      <c r="AM41" s="712"/>
      <c r="AN41" s="96"/>
      <c r="AO41" s="714">
        <f>事業主控!AO41</f>
        <v>0</v>
      </c>
      <c r="AP41" s="714"/>
      <c r="AQ41" s="710">
        <f>事業主控!AQ41</f>
        <v>0</v>
      </c>
      <c r="AR41" s="711"/>
      <c r="AS41" s="711"/>
      <c r="AT41" s="711"/>
      <c r="AU41" s="711"/>
      <c r="AV41" s="711"/>
      <c r="AW41" s="712"/>
      <c r="AX41" s="714">
        <f>事業主控!AX41</f>
        <v>0</v>
      </c>
      <c r="AY41" s="714"/>
      <c r="AZ41" s="714"/>
      <c r="BA41" s="713">
        <f>事業主控!BA41</f>
        <v>0</v>
      </c>
      <c r="BB41" s="713"/>
      <c r="BC41" s="713"/>
      <c r="BD41" s="713"/>
      <c r="BE41" s="713"/>
      <c r="BF41" s="714">
        <f>事業主控!BF41</f>
        <v>0</v>
      </c>
      <c r="BG41" s="714"/>
      <c r="BH41" s="714"/>
      <c r="BI41" s="714"/>
      <c r="BJ41" s="714"/>
      <c r="BK41" s="713">
        <f>事業主控!BK41</f>
        <v>0</v>
      </c>
      <c r="BL41" s="713"/>
      <c r="BM41" s="713"/>
      <c r="BN41" s="713"/>
      <c r="BO41" s="713"/>
      <c r="BP41" s="713"/>
      <c r="BQ41" s="713"/>
      <c r="BR41" s="713"/>
      <c r="BS41" s="713"/>
      <c r="BT41" s="234"/>
      <c r="BU41" s="234"/>
      <c r="BV41" s="234"/>
      <c r="BW41" s="234"/>
      <c r="BX41" s="234"/>
      <c r="BY41" s="235"/>
      <c r="BZ41" s="236"/>
      <c r="CA41" s="236"/>
      <c r="CB41" s="236"/>
      <c r="CC41" s="236"/>
      <c r="CD41" s="236"/>
      <c r="CE41" s="237"/>
      <c r="CG41" s="44"/>
    </row>
    <row r="42" spans="1:85" ht="20.25" customHeight="1">
      <c r="B42" s="40" t="s">
        <v>68</v>
      </c>
      <c r="C42" s="38"/>
      <c r="D42" s="49" t="s">
        <v>59</v>
      </c>
      <c r="E42" s="38"/>
      <c r="F42" s="344" t="s">
        <v>67</v>
      </c>
      <c r="G42" s="345"/>
      <c r="H42" s="715">
        <f>事業主控!H42</f>
        <v>0</v>
      </c>
      <c r="I42" s="716"/>
      <c r="J42" s="716"/>
      <c r="K42" s="717"/>
      <c r="L42" s="710">
        <f>事業主控!L42</f>
        <v>0</v>
      </c>
      <c r="M42" s="711"/>
      <c r="N42" s="711"/>
      <c r="O42" s="711"/>
      <c r="P42" s="711"/>
      <c r="Q42" s="711"/>
      <c r="R42" s="711"/>
      <c r="S42" s="712"/>
      <c r="T42" s="714">
        <f>事業主控!T42</f>
        <v>0</v>
      </c>
      <c r="U42" s="714"/>
      <c r="V42" s="714"/>
      <c r="W42" s="713">
        <f>事業主控!W42</f>
        <v>0</v>
      </c>
      <c r="X42" s="713"/>
      <c r="Y42" s="713"/>
      <c r="Z42" s="714">
        <f>事業主控!Z42</f>
        <v>0</v>
      </c>
      <c r="AA42" s="714"/>
      <c r="AB42" s="713">
        <f>事業主控!AB42</f>
        <v>0</v>
      </c>
      <c r="AC42" s="713"/>
      <c r="AD42" s="713"/>
      <c r="AE42" s="714">
        <f>事業主控!AE42</f>
        <v>0</v>
      </c>
      <c r="AF42" s="714"/>
      <c r="AG42" s="714"/>
      <c r="AH42" s="714"/>
      <c r="AI42" s="711">
        <f>事業主控!AI42</f>
        <v>0</v>
      </c>
      <c r="AJ42" s="711"/>
      <c r="AK42" s="711"/>
      <c r="AL42" s="711"/>
      <c r="AM42" s="712"/>
      <c r="AN42" s="96"/>
      <c r="AO42" s="714">
        <f>事業主控!AO42</f>
        <v>0</v>
      </c>
      <c r="AP42" s="714"/>
      <c r="AQ42" s="710">
        <f>事業主控!AQ42</f>
        <v>0</v>
      </c>
      <c r="AR42" s="711"/>
      <c r="AS42" s="711"/>
      <c r="AT42" s="711"/>
      <c r="AU42" s="711"/>
      <c r="AV42" s="711"/>
      <c r="AW42" s="712"/>
      <c r="AX42" s="714">
        <f>事業主控!AX42</f>
        <v>0</v>
      </c>
      <c r="AY42" s="714"/>
      <c r="AZ42" s="714"/>
      <c r="BA42" s="713">
        <f>事業主控!BA42</f>
        <v>0</v>
      </c>
      <c r="BB42" s="713"/>
      <c r="BC42" s="713"/>
      <c r="BD42" s="713"/>
      <c r="BE42" s="713"/>
      <c r="BF42" s="714">
        <f>事業主控!BF42</f>
        <v>0</v>
      </c>
      <c r="BG42" s="714"/>
      <c r="BH42" s="714"/>
      <c r="BI42" s="714"/>
      <c r="BJ42" s="714"/>
      <c r="BK42" s="713">
        <f>事業主控!BK42</f>
        <v>0</v>
      </c>
      <c r="BL42" s="713"/>
      <c r="BM42" s="713"/>
      <c r="BN42" s="713"/>
      <c r="BO42" s="713"/>
      <c r="BP42" s="713"/>
      <c r="BQ42" s="713"/>
      <c r="BR42" s="713"/>
      <c r="BS42" s="713"/>
      <c r="BT42" s="234"/>
      <c r="BU42" s="234"/>
      <c r="BV42" s="234"/>
      <c r="BW42" s="234"/>
      <c r="BX42" s="234"/>
      <c r="BY42" s="235"/>
      <c r="BZ42" s="236"/>
      <c r="CA42" s="236"/>
      <c r="CB42" s="236"/>
      <c r="CC42" s="236"/>
      <c r="CD42" s="236"/>
      <c r="CE42" s="237"/>
    </row>
    <row r="43" spans="1:85" ht="20.25" customHeight="1" thickBot="1">
      <c r="B43" s="349" t="s">
        <v>76</v>
      </c>
      <c r="C43" s="350"/>
      <c r="D43" s="350"/>
      <c r="E43" s="350"/>
      <c r="F43" s="350"/>
      <c r="G43" s="351"/>
      <c r="H43" s="720"/>
      <c r="I43" s="721"/>
      <c r="J43" s="721"/>
      <c r="K43" s="722"/>
      <c r="L43" s="366">
        <f>SUM(L35:S42)</f>
        <v>0</v>
      </c>
      <c r="M43" s="367"/>
      <c r="N43" s="367"/>
      <c r="O43" s="367"/>
      <c r="P43" s="367"/>
      <c r="Q43" s="367"/>
      <c r="R43" s="367"/>
      <c r="S43" s="368"/>
      <c r="T43" s="723"/>
      <c r="U43" s="723"/>
      <c r="V43" s="723"/>
      <c r="W43" s="369">
        <f>SUM(W35:Y42)</f>
        <v>0</v>
      </c>
      <c r="X43" s="369"/>
      <c r="Y43" s="369"/>
      <c r="Z43" s="723"/>
      <c r="AA43" s="723"/>
      <c r="AB43" s="369">
        <f>SUM(AB35:AD42)</f>
        <v>0</v>
      </c>
      <c r="AC43" s="369"/>
      <c r="AD43" s="369"/>
      <c r="AE43" s="365"/>
      <c r="AF43" s="365"/>
      <c r="AG43" s="365"/>
      <c r="AH43" s="365"/>
      <c r="AI43" s="367">
        <f>L43+W43+AB43</f>
        <v>0</v>
      </c>
      <c r="AJ43" s="367"/>
      <c r="AK43" s="367"/>
      <c r="AL43" s="367"/>
      <c r="AM43" s="368"/>
      <c r="AN43" s="96"/>
      <c r="AO43" s="365"/>
      <c r="AP43" s="365"/>
      <c r="AQ43" s="366">
        <f>SUM(AQ35:AW42)</f>
        <v>0</v>
      </c>
      <c r="AR43" s="367"/>
      <c r="AS43" s="367"/>
      <c r="AT43" s="367"/>
      <c r="AU43" s="367"/>
      <c r="AV43" s="367"/>
      <c r="AW43" s="368"/>
      <c r="AX43" s="365"/>
      <c r="AY43" s="365"/>
      <c r="AZ43" s="365"/>
      <c r="BA43" s="369">
        <f>SUM(BA35:BE42)</f>
        <v>0</v>
      </c>
      <c r="BB43" s="369"/>
      <c r="BC43" s="369"/>
      <c r="BD43" s="369"/>
      <c r="BE43" s="369"/>
      <c r="BF43" s="365"/>
      <c r="BG43" s="365"/>
      <c r="BH43" s="365"/>
      <c r="BI43" s="365"/>
      <c r="BJ43" s="365"/>
      <c r="BK43" s="369">
        <f>SUM(AQ43,BA43)</f>
        <v>0</v>
      </c>
      <c r="BL43" s="369"/>
      <c r="BM43" s="369"/>
      <c r="BN43" s="369"/>
      <c r="BO43" s="369"/>
      <c r="BP43" s="369"/>
      <c r="BQ43" s="369"/>
      <c r="BR43" s="369"/>
      <c r="BS43" s="369"/>
      <c r="BT43" s="234"/>
      <c r="BU43" s="234"/>
      <c r="BV43" s="234"/>
      <c r="BW43" s="234"/>
      <c r="BX43" s="234"/>
      <c r="BY43" s="235"/>
      <c r="BZ43" s="236"/>
      <c r="CA43" s="236"/>
      <c r="CB43" s="236"/>
      <c r="CC43" s="236"/>
      <c r="CD43" s="236"/>
      <c r="CE43" s="237"/>
    </row>
    <row r="44" spans="1:85" ht="25.5" customHeight="1" thickBot="1">
      <c r="B44" s="310"/>
      <c r="C44" s="311"/>
      <c r="D44" s="311"/>
      <c r="E44" s="311"/>
      <c r="F44" s="311"/>
      <c r="G44" s="312"/>
      <c r="H44" s="319"/>
      <c r="I44" s="319"/>
      <c r="J44" s="319"/>
      <c r="K44" s="319"/>
      <c r="L44" s="321"/>
      <c r="M44" s="322"/>
      <c r="N44" s="322"/>
      <c r="O44" s="322"/>
      <c r="P44" s="322"/>
      <c r="Q44" s="322"/>
      <c r="R44" s="322"/>
      <c r="S44" s="323"/>
      <c r="T44" s="319"/>
      <c r="U44" s="319"/>
      <c r="V44" s="319"/>
      <c r="W44" s="321"/>
      <c r="X44" s="322"/>
      <c r="Y44" s="323"/>
      <c r="Z44" s="319"/>
      <c r="AA44" s="319"/>
      <c r="AB44" s="321"/>
      <c r="AC44" s="322"/>
      <c r="AD44" s="323"/>
      <c r="AE44" s="414" t="s">
        <v>77</v>
      </c>
      <c r="AF44" s="415"/>
      <c r="AG44" s="415"/>
      <c r="AH44" s="416"/>
      <c r="AI44" s="599">
        <f>事業主控!$AI$44</f>
        <v>0</v>
      </c>
      <c r="AJ44" s="600"/>
      <c r="AK44" s="600"/>
      <c r="AL44" s="600"/>
      <c r="AM44" s="601"/>
      <c r="AN44" s="96"/>
      <c r="AO44" s="319"/>
      <c r="AP44" s="319"/>
      <c r="AQ44" s="321"/>
      <c r="AR44" s="322"/>
      <c r="AS44" s="322"/>
      <c r="AT44" s="322"/>
      <c r="AU44" s="322"/>
      <c r="AV44" s="322"/>
      <c r="AW44" s="323"/>
      <c r="AX44" s="319"/>
      <c r="AY44" s="319"/>
      <c r="AZ44" s="319"/>
      <c r="BA44" s="321"/>
      <c r="BB44" s="322"/>
      <c r="BC44" s="322"/>
      <c r="BD44" s="322"/>
      <c r="BE44" s="323"/>
      <c r="BF44" s="414" t="s">
        <v>77</v>
      </c>
      <c r="BG44" s="415"/>
      <c r="BH44" s="415"/>
      <c r="BI44" s="415"/>
      <c r="BJ44" s="416"/>
      <c r="BK44" s="396">
        <f>事業主控!$BK$44</f>
        <v>0</v>
      </c>
      <c r="BL44" s="397"/>
      <c r="BM44" s="397"/>
      <c r="BN44" s="397"/>
      <c r="BO44" s="397"/>
      <c r="BP44" s="397"/>
      <c r="BQ44" s="397"/>
      <c r="BR44" s="397"/>
      <c r="BS44" s="398"/>
      <c r="BT44" s="406"/>
      <c r="BU44" s="406"/>
      <c r="BV44" s="406"/>
      <c r="BW44" s="406"/>
      <c r="BX44" s="407"/>
      <c r="BY44" s="390"/>
      <c r="BZ44" s="391"/>
      <c r="CA44" s="391"/>
      <c r="CB44" s="391"/>
      <c r="CC44" s="391"/>
      <c r="CD44" s="391"/>
      <c r="CE44" s="392"/>
    </row>
    <row r="45" spans="1:85" ht="12.75" customHeight="1">
      <c r="B45" s="313"/>
      <c r="C45" s="314"/>
      <c r="D45" s="314"/>
      <c r="E45" s="314"/>
      <c r="F45" s="314"/>
      <c r="G45" s="315"/>
      <c r="H45" s="319"/>
      <c r="I45" s="319"/>
      <c r="J45" s="319"/>
      <c r="K45" s="319"/>
      <c r="L45" s="324"/>
      <c r="M45" s="325"/>
      <c r="N45" s="325"/>
      <c r="O45" s="325"/>
      <c r="P45" s="325"/>
      <c r="Q45" s="325"/>
      <c r="R45" s="325"/>
      <c r="S45" s="326"/>
      <c r="T45" s="319"/>
      <c r="U45" s="319"/>
      <c r="V45" s="319"/>
      <c r="W45" s="324"/>
      <c r="X45" s="325"/>
      <c r="Y45" s="326"/>
      <c r="Z45" s="319"/>
      <c r="AA45" s="319"/>
      <c r="AB45" s="324"/>
      <c r="AC45" s="325"/>
      <c r="AD45" s="326"/>
      <c r="AE45" s="417"/>
      <c r="AF45" s="418"/>
      <c r="AG45" s="418"/>
      <c r="AH45" s="419"/>
      <c r="AI45" s="396">
        <f>事業主控!AI45</f>
        <v>0</v>
      </c>
      <c r="AJ45" s="397"/>
      <c r="AK45" s="397"/>
      <c r="AL45" s="397"/>
      <c r="AM45" s="398"/>
      <c r="AN45" s="96"/>
      <c r="AO45" s="319"/>
      <c r="AP45" s="319"/>
      <c r="AQ45" s="324"/>
      <c r="AR45" s="325"/>
      <c r="AS45" s="325"/>
      <c r="AT45" s="325"/>
      <c r="AU45" s="325"/>
      <c r="AV45" s="325"/>
      <c r="AW45" s="326"/>
      <c r="AX45" s="319"/>
      <c r="AY45" s="319"/>
      <c r="AZ45" s="319"/>
      <c r="BA45" s="324"/>
      <c r="BB45" s="325"/>
      <c r="BC45" s="325"/>
      <c r="BD45" s="325"/>
      <c r="BE45" s="326"/>
      <c r="BF45" s="417"/>
      <c r="BG45" s="418"/>
      <c r="BH45" s="418"/>
      <c r="BI45" s="418"/>
      <c r="BJ45" s="419"/>
      <c r="BK45" s="396">
        <f>事業主控!$BK$44</f>
        <v>0</v>
      </c>
      <c r="BL45" s="397"/>
      <c r="BM45" s="397"/>
      <c r="BN45" s="397"/>
      <c r="BO45" s="397"/>
      <c r="BP45" s="397"/>
      <c r="BQ45" s="397"/>
      <c r="BR45" s="397"/>
      <c r="BS45" s="398"/>
      <c r="BT45" s="565"/>
      <c r="BU45" s="565"/>
      <c r="BV45" s="565"/>
      <c r="BW45" s="565"/>
      <c r="BX45" s="566"/>
      <c r="BY45" s="393"/>
      <c r="BZ45" s="394"/>
      <c r="CA45" s="394"/>
      <c r="CB45" s="394"/>
      <c r="CC45" s="394"/>
      <c r="CD45" s="394"/>
      <c r="CE45" s="395"/>
    </row>
    <row r="46" spans="1:85" ht="12.75" customHeight="1" thickBot="1">
      <c r="B46" s="313"/>
      <c r="C46" s="314"/>
      <c r="D46" s="314"/>
      <c r="E46" s="314"/>
      <c r="F46" s="314"/>
      <c r="G46" s="315"/>
      <c r="H46" s="319"/>
      <c r="I46" s="319"/>
      <c r="J46" s="319"/>
      <c r="K46" s="319"/>
      <c r="L46" s="324"/>
      <c r="M46" s="325"/>
      <c r="N46" s="325"/>
      <c r="O46" s="325"/>
      <c r="P46" s="325"/>
      <c r="Q46" s="325"/>
      <c r="R46" s="325"/>
      <c r="S46" s="326"/>
      <c r="T46" s="319"/>
      <c r="U46" s="319"/>
      <c r="V46" s="319"/>
      <c r="W46" s="324"/>
      <c r="X46" s="325"/>
      <c r="Y46" s="326"/>
      <c r="Z46" s="319"/>
      <c r="AA46" s="319"/>
      <c r="AB46" s="324"/>
      <c r="AC46" s="325"/>
      <c r="AD46" s="326"/>
      <c r="AE46" s="16"/>
      <c r="AF46" s="17"/>
      <c r="AG46" s="17"/>
      <c r="AH46" s="18"/>
      <c r="AI46" s="399">
        <f>事業主控!$AI$44</f>
        <v>0</v>
      </c>
      <c r="AJ46" s="400"/>
      <c r="AK46" s="400"/>
      <c r="AL46" s="400"/>
      <c r="AM46" s="401"/>
      <c r="AN46" s="96"/>
      <c r="AO46" s="319"/>
      <c r="AP46" s="319"/>
      <c r="AQ46" s="324"/>
      <c r="AR46" s="325"/>
      <c r="AS46" s="325"/>
      <c r="AT46" s="325"/>
      <c r="AU46" s="325"/>
      <c r="AV46" s="325"/>
      <c r="AW46" s="326"/>
      <c r="AX46" s="319"/>
      <c r="AY46" s="319"/>
      <c r="AZ46" s="319"/>
      <c r="BA46" s="324"/>
      <c r="BB46" s="325"/>
      <c r="BC46" s="325"/>
      <c r="BD46" s="325"/>
      <c r="BE46" s="326"/>
      <c r="BF46" s="402"/>
      <c r="BG46" s="403"/>
      <c r="BH46" s="403"/>
      <c r="BI46" s="403"/>
      <c r="BJ46" s="404"/>
      <c r="BK46" s="399">
        <f>事業主控!$BK$44</f>
        <v>0</v>
      </c>
      <c r="BL46" s="400"/>
      <c r="BM46" s="400"/>
      <c r="BN46" s="400"/>
      <c r="BO46" s="400"/>
      <c r="BP46" s="400"/>
      <c r="BQ46" s="400"/>
      <c r="BR46" s="400"/>
      <c r="BS46" s="401"/>
      <c r="BT46" s="406"/>
      <c r="BU46" s="406"/>
      <c r="BV46" s="406"/>
      <c r="BW46" s="406"/>
      <c r="BX46" s="407"/>
      <c r="BY46" s="410"/>
      <c r="BZ46" s="406"/>
      <c r="CA46" s="406"/>
      <c r="CB46" s="406"/>
      <c r="CC46" s="406"/>
      <c r="CD46" s="406"/>
      <c r="CE46" s="411"/>
    </row>
    <row r="47" spans="1:85" ht="24.75" customHeight="1" thickBot="1">
      <c r="B47" s="316"/>
      <c r="C47" s="317"/>
      <c r="D47" s="317"/>
      <c r="E47" s="317"/>
      <c r="F47" s="317"/>
      <c r="G47" s="318"/>
      <c r="H47" s="320"/>
      <c r="I47" s="320"/>
      <c r="J47" s="320"/>
      <c r="K47" s="320"/>
      <c r="L47" s="327"/>
      <c r="M47" s="328"/>
      <c r="N47" s="328"/>
      <c r="O47" s="328"/>
      <c r="P47" s="328"/>
      <c r="Q47" s="328"/>
      <c r="R47" s="328"/>
      <c r="S47" s="329"/>
      <c r="T47" s="320"/>
      <c r="U47" s="320"/>
      <c r="V47" s="320"/>
      <c r="W47" s="327"/>
      <c r="X47" s="328"/>
      <c r="Y47" s="329"/>
      <c r="Z47" s="320"/>
      <c r="AA47" s="320"/>
      <c r="AB47" s="327"/>
      <c r="AC47" s="328"/>
      <c r="AD47" s="329"/>
      <c r="AE47" s="405"/>
      <c r="AF47" s="385"/>
      <c r="AG47" s="385"/>
      <c r="AH47" s="386"/>
      <c r="AI47" s="387">
        <f>事業主控!AI47</f>
        <v>0</v>
      </c>
      <c r="AJ47" s="388"/>
      <c r="AK47" s="388"/>
      <c r="AL47" s="388"/>
      <c r="AM47" s="389"/>
      <c r="AN47" s="339"/>
      <c r="AO47" s="320"/>
      <c r="AP47" s="320"/>
      <c r="AQ47" s="327"/>
      <c r="AR47" s="328"/>
      <c r="AS47" s="328"/>
      <c r="AT47" s="328"/>
      <c r="AU47" s="328"/>
      <c r="AV47" s="328"/>
      <c r="AW47" s="329"/>
      <c r="AX47" s="320"/>
      <c r="AY47" s="320"/>
      <c r="AZ47" s="320"/>
      <c r="BA47" s="327"/>
      <c r="BB47" s="328"/>
      <c r="BC47" s="328"/>
      <c r="BD47" s="328"/>
      <c r="BE47" s="329"/>
      <c r="BF47" s="405"/>
      <c r="BG47" s="385"/>
      <c r="BH47" s="385"/>
      <c r="BI47" s="385"/>
      <c r="BJ47" s="386"/>
      <c r="BK47" s="399">
        <f>事業主控!$BK$44</f>
        <v>0</v>
      </c>
      <c r="BL47" s="400"/>
      <c r="BM47" s="400"/>
      <c r="BN47" s="400"/>
      <c r="BO47" s="400"/>
      <c r="BP47" s="400"/>
      <c r="BQ47" s="400"/>
      <c r="BR47" s="400"/>
      <c r="BS47" s="401"/>
      <c r="BT47" s="408"/>
      <c r="BU47" s="408"/>
      <c r="BV47" s="408"/>
      <c r="BW47" s="408"/>
      <c r="BX47" s="409"/>
      <c r="BY47" s="412"/>
      <c r="BZ47" s="408"/>
      <c r="CA47" s="408"/>
      <c r="CB47" s="408"/>
      <c r="CC47" s="408"/>
      <c r="CD47" s="408"/>
      <c r="CE47" s="413"/>
    </row>
    <row r="48" spans="1:85" ht="4.5" customHeight="1" thickBot="1">
      <c r="B48" s="637" t="s">
        <v>78</v>
      </c>
      <c r="C48" s="638"/>
      <c r="D48" s="638"/>
      <c r="E48" s="638">
        <f>C26</f>
        <v>4</v>
      </c>
      <c r="F48" s="638"/>
      <c r="G48" s="450" t="s">
        <v>79</v>
      </c>
      <c r="H48" s="450"/>
      <c r="I48" s="450"/>
      <c r="J48" s="450"/>
      <c r="K48" s="450"/>
      <c r="L48" s="450"/>
      <c r="M48" s="450"/>
      <c r="N48" s="450"/>
      <c r="O48" s="450"/>
      <c r="P48" s="450"/>
      <c r="Q48" s="450"/>
      <c r="R48" s="450"/>
      <c r="S48" s="450"/>
      <c r="T48" s="451"/>
      <c r="U48" s="454" t="s">
        <v>80</v>
      </c>
      <c r="V48" s="455"/>
      <c r="W48" s="455"/>
      <c r="X48" s="456"/>
      <c r="Y48" s="450" t="s">
        <v>81</v>
      </c>
      <c r="Z48" s="462"/>
      <c r="AA48" s="462"/>
      <c r="AB48" s="209">
        <f>C38</f>
        <v>5</v>
      </c>
      <c r="AC48" s="633" t="s">
        <v>82</v>
      </c>
      <c r="AD48" s="450"/>
      <c r="AE48" s="450"/>
      <c r="AF48" s="450"/>
      <c r="AG48" s="451"/>
      <c r="AH48" s="634" t="s">
        <v>83</v>
      </c>
      <c r="AI48" s="474"/>
      <c r="AJ48" s="474"/>
      <c r="AK48" s="37"/>
      <c r="AL48" s="521">
        <f>C38</f>
        <v>5</v>
      </c>
      <c r="AM48" s="521"/>
      <c r="AN48" s="521"/>
      <c r="AO48" s="521"/>
      <c r="AP48" s="474" t="s">
        <v>84</v>
      </c>
      <c r="AQ48" s="475"/>
      <c r="AR48" s="475"/>
      <c r="AS48" s="475"/>
      <c r="AT48" s="475"/>
      <c r="AU48" s="475"/>
      <c r="AV48" s="475"/>
      <c r="AW48" s="475"/>
      <c r="AX48" s="475"/>
      <c r="AY48" s="475"/>
      <c r="AZ48" s="475"/>
      <c r="BA48" s="475"/>
      <c r="BB48" s="477"/>
      <c r="BC48" s="478"/>
      <c r="BD48" s="478"/>
      <c r="BE48" s="478"/>
      <c r="BF48" s="478"/>
      <c r="BG48" s="478"/>
      <c r="BH48" s="478"/>
      <c r="BI48" s="478"/>
      <c r="BJ48" s="478"/>
      <c r="BK48" s="478"/>
      <c r="BL48" s="478"/>
      <c r="BM48" s="478"/>
      <c r="BN48" s="478"/>
      <c r="BO48" s="478"/>
      <c r="BP48" s="478"/>
      <c r="BQ48" s="478"/>
      <c r="BR48" s="478"/>
      <c r="BS48" s="478"/>
      <c r="BT48" s="478"/>
      <c r="BU48" s="478"/>
      <c r="BV48" s="478"/>
      <c r="BW48" s="479"/>
      <c r="BX48" s="208"/>
      <c r="BY48" s="209"/>
      <c r="BZ48" s="209"/>
      <c r="CA48" s="209"/>
      <c r="CB48" s="567"/>
      <c r="CC48" s="567"/>
      <c r="CD48" s="567"/>
      <c r="CE48" s="567"/>
    </row>
    <row r="49" spans="2:83" ht="6" customHeight="1">
      <c r="B49" s="639"/>
      <c r="C49" s="640"/>
      <c r="D49" s="640"/>
      <c r="E49" s="640"/>
      <c r="F49" s="640"/>
      <c r="G49" s="452"/>
      <c r="H49" s="452"/>
      <c r="I49" s="452"/>
      <c r="J49" s="452"/>
      <c r="K49" s="452"/>
      <c r="L49" s="452"/>
      <c r="M49" s="452"/>
      <c r="N49" s="452"/>
      <c r="O49" s="452"/>
      <c r="P49" s="452"/>
      <c r="Q49" s="452"/>
      <c r="R49" s="452"/>
      <c r="S49" s="452"/>
      <c r="T49" s="453"/>
      <c r="U49" s="457"/>
      <c r="V49" s="215"/>
      <c r="W49" s="215"/>
      <c r="X49" s="458"/>
      <c r="Y49" s="463"/>
      <c r="Z49" s="463"/>
      <c r="AA49" s="463"/>
      <c r="AB49" s="286"/>
      <c r="AC49" s="452"/>
      <c r="AD49" s="452"/>
      <c r="AE49" s="452"/>
      <c r="AF49" s="452"/>
      <c r="AG49" s="453"/>
      <c r="AH49" s="635"/>
      <c r="AI49" s="636"/>
      <c r="AJ49" s="636"/>
      <c r="AK49" s="42"/>
      <c r="AL49" s="522"/>
      <c r="AM49" s="522"/>
      <c r="AN49" s="522"/>
      <c r="AO49" s="522"/>
      <c r="AP49" s="476"/>
      <c r="AQ49" s="476"/>
      <c r="AR49" s="476"/>
      <c r="AS49" s="476"/>
      <c r="AT49" s="476"/>
      <c r="AU49" s="476"/>
      <c r="AV49" s="476"/>
      <c r="AW49" s="476"/>
      <c r="AX49" s="476"/>
      <c r="AY49" s="476"/>
      <c r="AZ49" s="476"/>
      <c r="BA49" s="476"/>
      <c r="BB49" s="480"/>
      <c r="BC49" s="481"/>
      <c r="BD49" s="481"/>
      <c r="BE49" s="481"/>
      <c r="BF49" s="481"/>
      <c r="BG49" s="481"/>
      <c r="BH49" s="481"/>
      <c r="BI49" s="481"/>
      <c r="BJ49" s="481"/>
      <c r="BK49" s="481"/>
      <c r="BL49" s="481"/>
      <c r="BM49" s="481"/>
      <c r="BN49" s="481"/>
      <c r="BO49" s="481"/>
      <c r="BP49" s="481"/>
      <c r="BQ49" s="481"/>
      <c r="BR49" s="481"/>
      <c r="BS49" s="481"/>
      <c r="BT49" s="481"/>
      <c r="BU49" s="481"/>
      <c r="BV49" s="481"/>
      <c r="BW49" s="482"/>
      <c r="BX49" s="598"/>
      <c r="BY49" s="96"/>
      <c r="BZ49" s="96"/>
      <c r="CA49" s="96"/>
      <c r="CB49" s="568" t="s">
        <v>85</v>
      </c>
      <c r="CC49" s="569"/>
      <c r="CD49" s="569"/>
      <c r="CE49" s="570"/>
    </row>
    <row r="50" spans="2:83" ht="6" customHeight="1">
      <c r="B50" s="576" t="s">
        <v>86</v>
      </c>
      <c r="C50" s="577"/>
      <c r="D50" s="577"/>
      <c r="E50" s="577"/>
      <c r="F50" s="577"/>
      <c r="G50" s="577"/>
      <c r="H50" s="577"/>
      <c r="I50" s="578"/>
      <c r="J50" s="582" t="s">
        <v>87</v>
      </c>
      <c r="K50" s="583"/>
      <c r="L50" s="583"/>
      <c r="M50" s="583"/>
      <c r="N50" s="583"/>
      <c r="O50" s="583"/>
      <c r="P50" s="583"/>
      <c r="Q50" s="583"/>
      <c r="R50" s="583"/>
      <c r="S50" s="583"/>
      <c r="T50" s="584"/>
      <c r="U50" s="457"/>
      <c r="V50" s="215"/>
      <c r="W50" s="215"/>
      <c r="X50" s="458"/>
      <c r="Y50" s="583" t="s">
        <v>88</v>
      </c>
      <c r="Z50" s="583"/>
      <c r="AA50" s="583"/>
      <c r="AB50" s="584"/>
      <c r="AC50" s="582" t="s">
        <v>87</v>
      </c>
      <c r="AD50" s="583"/>
      <c r="AE50" s="583"/>
      <c r="AF50" s="583"/>
      <c r="AG50" s="584"/>
      <c r="AH50" s="588"/>
      <c r="AI50" s="589"/>
      <c r="AJ50" s="589"/>
      <c r="AK50" s="590"/>
      <c r="AL50" s="592" t="s">
        <v>89</v>
      </c>
      <c r="AM50" s="593"/>
      <c r="AN50" s="593"/>
      <c r="AO50" s="593"/>
      <c r="AP50" s="593"/>
      <c r="AQ50" s="593"/>
      <c r="AR50" s="593"/>
      <c r="AS50" s="594"/>
      <c r="AT50" s="592" t="s">
        <v>90</v>
      </c>
      <c r="AU50" s="593"/>
      <c r="AV50" s="593"/>
      <c r="AW50" s="593"/>
      <c r="AX50" s="593"/>
      <c r="AY50" s="593"/>
      <c r="AZ50" s="593"/>
      <c r="BA50" s="593"/>
      <c r="BB50" s="480"/>
      <c r="BC50" s="481"/>
      <c r="BD50" s="481"/>
      <c r="BE50" s="481"/>
      <c r="BF50" s="481"/>
      <c r="BG50" s="481"/>
      <c r="BH50" s="481"/>
      <c r="BI50" s="481"/>
      <c r="BJ50" s="481"/>
      <c r="BK50" s="481"/>
      <c r="BL50" s="481"/>
      <c r="BM50" s="481"/>
      <c r="BN50" s="481"/>
      <c r="BO50" s="481"/>
      <c r="BP50" s="481"/>
      <c r="BQ50" s="481"/>
      <c r="BR50" s="481"/>
      <c r="BS50" s="481"/>
      <c r="BT50" s="481"/>
      <c r="BU50" s="481"/>
      <c r="BV50" s="481"/>
      <c r="BW50" s="482"/>
      <c r="BX50" s="598"/>
      <c r="BY50" s="96"/>
      <c r="BZ50" s="96"/>
      <c r="CA50" s="96"/>
      <c r="CB50" s="571"/>
      <c r="CC50" s="98"/>
      <c r="CD50" s="98"/>
      <c r="CE50" s="572"/>
    </row>
    <row r="51" spans="2:83" ht="8.25" customHeight="1">
      <c r="B51" s="579"/>
      <c r="C51" s="580"/>
      <c r="D51" s="580"/>
      <c r="E51" s="580"/>
      <c r="F51" s="580"/>
      <c r="G51" s="580"/>
      <c r="H51" s="580"/>
      <c r="I51" s="581"/>
      <c r="J51" s="585"/>
      <c r="K51" s="586"/>
      <c r="L51" s="586"/>
      <c r="M51" s="586"/>
      <c r="N51" s="586"/>
      <c r="O51" s="586"/>
      <c r="P51" s="586"/>
      <c r="Q51" s="586"/>
      <c r="R51" s="586"/>
      <c r="S51" s="586"/>
      <c r="T51" s="587"/>
      <c r="U51" s="459"/>
      <c r="V51" s="460"/>
      <c r="W51" s="460"/>
      <c r="X51" s="461"/>
      <c r="Y51" s="586"/>
      <c r="Z51" s="586"/>
      <c r="AA51" s="586"/>
      <c r="AB51" s="587"/>
      <c r="AC51" s="585"/>
      <c r="AD51" s="586"/>
      <c r="AE51" s="586"/>
      <c r="AF51" s="586"/>
      <c r="AG51" s="587"/>
      <c r="AH51" s="285"/>
      <c r="AI51" s="286"/>
      <c r="AJ51" s="286"/>
      <c r="AK51" s="591"/>
      <c r="AL51" s="595"/>
      <c r="AM51" s="596"/>
      <c r="AN51" s="596"/>
      <c r="AO51" s="596"/>
      <c r="AP51" s="596"/>
      <c r="AQ51" s="596"/>
      <c r="AR51" s="596"/>
      <c r="AS51" s="597"/>
      <c r="AT51" s="595"/>
      <c r="AU51" s="596"/>
      <c r="AV51" s="596"/>
      <c r="AW51" s="596"/>
      <c r="AX51" s="596"/>
      <c r="AY51" s="596"/>
      <c r="AZ51" s="596"/>
      <c r="BA51" s="596"/>
      <c r="BB51" s="483"/>
      <c r="BC51" s="484"/>
      <c r="BD51" s="484"/>
      <c r="BE51" s="484"/>
      <c r="BF51" s="484"/>
      <c r="BG51" s="484"/>
      <c r="BH51" s="484"/>
      <c r="BI51" s="484"/>
      <c r="BJ51" s="484"/>
      <c r="BK51" s="484"/>
      <c r="BL51" s="484"/>
      <c r="BM51" s="484"/>
      <c r="BN51" s="484"/>
      <c r="BO51" s="484"/>
      <c r="BP51" s="484"/>
      <c r="BQ51" s="484"/>
      <c r="BR51" s="484"/>
      <c r="BS51" s="484"/>
      <c r="BT51" s="484"/>
      <c r="BU51" s="484"/>
      <c r="BV51" s="484"/>
      <c r="BW51" s="485"/>
      <c r="BX51" s="598"/>
      <c r="BY51" s="96"/>
      <c r="BZ51" s="96"/>
      <c r="CA51" s="96"/>
      <c r="CB51" s="573"/>
      <c r="CC51" s="574"/>
      <c r="CD51" s="574"/>
      <c r="CE51" s="575"/>
    </row>
    <row r="52" spans="2:83" ht="25.5" customHeight="1">
      <c r="B52" s="754">
        <f>事業主控!B52</f>
        <v>0</v>
      </c>
      <c r="C52" s="711"/>
      <c r="D52" s="711"/>
      <c r="E52" s="711"/>
      <c r="F52" s="711"/>
      <c r="G52" s="711"/>
      <c r="H52" s="711"/>
      <c r="I52" s="712"/>
      <c r="J52" s="710">
        <f>事業主控!J52</f>
        <v>0</v>
      </c>
      <c r="K52" s="711"/>
      <c r="L52" s="711"/>
      <c r="M52" s="711"/>
      <c r="N52" s="711"/>
      <c r="O52" s="711"/>
      <c r="P52" s="711"/>
      <c r="Q52" s="711"/>
      <c r="R52" s="711"/>
      <c r="S52" s="711"/>
      <c r="T52" s="712"/>
      <c r="U52" s="755">
        <f>事業主控!U52</f>
        <v>0</v>
      </c>
      <c r="V52" s="756"/>
      <c r="W52" s="756"/>
      <c r="X52" s="757"/>
      <c r="Y52" s="710">
        <f>事業主控!Y52</f>
        <v>0</v>
      </c>
      <c r="Z52" s="711"/>
      <c r="AA52" s="711"/>
      <c r="AB52" s="712"/>
      <c r="AC52" s="710">
        <f>事業主控!AC52</f>
        <v>0</v>
      </c>
      <c r="AD52" s="711"/>
      <c r="AE52" s="711"/>
      <c r="AF52" s="711"/>
      <c r="AG52" s="712"/>
      <c r="AH52" s="471"/>
      <c r="AI52" s="472"/>
      <c r="AJ52" s="472"/>
      <c r="AK52" s="473"/>
      <c r="AL52" s="758">
        <f>事業主控!AL52</f>
        <v>0</v>
      </c>
      <c r="AM52" s="759"/>
      <c r="AN52" s="759"/>
      <c r="AO52" s="759"/>
      <c r="AP52" s="759"/>
      <c r="AQ52" s="759"/>
      <c r="AR52" s="759"/>
      <c r="AS52" s="760"/>
      <c r="AT52" s="489"/>
      <c r="AU52" s="490"/>
      <c r="AV52" s="490"/>
      <c r="AW52" s="490"/>
      <c r="AX52" s="490"/>
      <c r="AY52" s="490"/>
      <c r="AZ52" s="490"/>
      <c r="BA52" s="490"/>
      <c r="BB52" s="420"/>
      <c r="BC52" s="421"/>
      <c r="BD52" s="421"/>
      <c r="BE52" s="421"/>
      <c r="BF52" s="421"/>
      <c r="BG52" s="421"/>
      <c r="BH52" s="421"/>
      <c r="BI52" s="421"/>
      <c r="BJ52" s="421"/>
      <c r="BK52" s="422"/>
      <c r="BL52" s="491"/>
      <c r="BM52" s="492"/>
      <c r="BN52" s="492"/>
      <c r="BO52" s="492"/>
      <c r="BP52" s="492"/>
      <c r="BQ52" s="492"/>
      <c r="BR52" s="492"/>
      <c r="BS52" s="492"/>
      <c r="BT52" s="492"/>
      <c r="BU52" s="492"/>
      <c r="BV52" s="492"/>
      <c r="BW52" s="493"/>
      <c r="BX52" s="598"/>
      <c r="BY52" s="96"/>
      <c r="BZ52" s="96"/>
      <c r="CA52" s="96"/>
      <c r="CB52" s="535"/>
      <c r="CC52" s="536"/>
      <c r="CD52" s="536"/>
      <c r="CE52" s="537"/>
    </row>
    <row r="53" spans="2:83" ht="14.25" customHeight="1">
      <c r="B53" s="729">
        <f>事業主控!B53</f>
        <v>0</v>
      </c>
      <c r="C53" s="730"/>
      <c r="D53" s="730"/>
      <c r="E53" s="730"/>
      <c r="F53" s="730"/>
      <c r="G53" s="730"/>
      <c r="H53" s="730"/>
      <c r="I53" s="731"/>
      <c r="J53" s="735">
        <f>事業主控!J53</f>
        <v>0</v>
      </c>
      <c r="K53" s="730"/>
      <c r="L53" s="730"/>
      <c r="M53" s="730"/>
      <c r="N53" s="730"/>
      <c r="O53" s="730"/>
      <c r="P53" s="730"/>
      <c r="Q53" s="730"/>
      <c r="R53" s="730"/>
      <c r="S53" s="730"/>
      <c r="T53" s="731"/>
      <c r="U53" s="737">
        <f>事業主控!U53</f>
        <v>0</v>
      </c>
      <c r="V53" s="738"/>
      <c r="W53" s="738"/>
      <c r="X53" s="739"/>
      <c r="Y53" s="730">
        <f>事業主控!Y53</f>
        <v>0</v>
      </c>
      <c r="Z53" s="730"/>
      <c r="AA53" s="730"/>
      <c r="AB53" s="731"/>
      <c r="AC53" s="735">
        <f>事業主控!AC53</f>
        <v>0</v>
      </c>
      <c r="AD53" s="730"/>
      <c r="AE53" s="730"/>
      <c r="AF53" s="730"/>
      <c r="AG53" s="731"/>
      <c r="AH53" s="503"/>
      <c r="AI53" s="504"/>
      <c r="AJ53" s="504"/>
      <c r="AK53" s="505"/>
      <c r="AL53" s="512"/>
      <c r="AM53" s="513"/>
      <c r="AN53" s="513"/>
      <c r="AO53" s="513"/>
      <c r="AP53" s="513"/>
      <c r="AQ53" s="513"/>
      <c r="AR53" s="513"/>
      <c r="AS53" s="514"/>
      <c r="AT53" s="725"/>
      <c r="AU53" s="726"/>
      <c r="AV53" s="726"/>
      <c r="AW53" s="726"/>
      <c r="AX53" s="726"/>
      <c r="AY53" s="726"/>
      <c r="AZ53" s="726"/>
      <c r="BA53" s="726"/>
      <c r="BB53" s="423"/>
      <c r="BC53" s="424"/>
      <c r="BD53" s="424"/>
      <c r="BE53" s="424"/>
      <c r="BF53" s="424"/>
      <c r="BG53" s="424"/>
      <c r="BH53" s="424"/>
      <c r="BI53" s="424"/>
      <c r="BJ53" s="424"/>
      <c r="BK53" s="425"/>
      <c r="BL53" s="494"/>
      <c r="BM53" s="424"/>
      <c r="BN53" s="424"/>
      <c r="BO53" s="424"/>
      <c r="BP53" s="424"/>
      <c r="BQ53" s="424"/>
      <c r="BR53" s="424"/>
      <c r="BS53" s="424"/>
      <c r="BT53" s="424"/>
      <c r="BU53" s="424"/>
      <c r="BV53" s="424"/>
      <c r="BW53" s="495"/>
      <c r="BX53" s="598"/>
      <c r="BY53" s="96"/>
      <c r="BZ53" s="96"/>
      <c r="CA53" s="96"/>
      <c r="CB53" s="538"/>
      <c r="CC53" s="539"/>
      <c r="CD53" s="539"/>
      <c r="CE53" s="540"/>
    </row>
    <row r="54" spans="2:83" ht="7.5" customHeight="1">
      <c r="B54" s="746">
        <f>事業主控!B54</f>
        <v>0</v>
      </c>
      <c r="C54" s="744"/>
      <c r="D54" s="744"/>
      <c r="E54" s="744"/>
      <c r="F54" s="744"/>
      <c r="G54" s="744"/>
      <c r="H54" s="744"/>
      <c r="I54" s="745"/>
      <c r="J54" s="743">
        <f>事業主控!J54</f>
        <v>0</v>
      </c>
      <c r="K54" s="744"/>
      <c r="L54" s="744"/>
      <c r="M54" s="744"/>
      <c r="N54" s="744"/>
      <c r="O54" s="744"/>
      <c r="P54" s="744"/>
      <c r="Q54" s="744"/>
      <c r="R54" s="744"/>
      <c r="S54" s="744"/>
      <c r="T54" s="745"/>
      <c r="U54" s="747">
        <f>事業主控!U54</f>
        <v>0</v>
      </c>
      <c r="V54" s="748"/>
      <c r="W54" s="748"/>
      <c r="X54" s="749"/>
      <c r="Y54" s="744">
        <f>事業主控!Y54</f>
        <v>0</v>
      </c>
      <c r="Z54" s="744"/>
      <c r="AA54" s="744"/>
      <c r="AB54" s="745"/>
      <c r="AC54" s="743">
        <f>事業主控!AC54</f>
        <v>0</v>
      </c>
      <c r="AD54" s="744"/>
      <c r="AE54" s="744"/>
      <c r="AF54" s="744"/>
      <c r="AG54" s="745"/>
      <c r="AH54" s="506"/>
      <c r="AI54" s="507"/>
      <c r="AJ54" s="507"/>
      <c r="AK54" s="508"/>
      <c r="AL54" s="515"/>
      <c r="AM54" s="516"/>
      <c r="AN54" s="516"/>
      <c r="AO54" s="516"/>
      <c r="AP54" s="516"/>
      <c r="AQ54" s="516"/>
      <c r="AR54" s="516"/>
      <c r="AS54" s="517"/>
      <c r="AT54" s="727">
        <f>事業主控!AT53</f>
        <v>0</v>
      </c>
      <c r="AU54" s="728"/>
      <c r="AV54" s="728"/>
      <c r="AW54" s="728"/>
      <c r="AX54" s="728"/>
      <c r="AY54" s="728"/>
      <c r="AZ54" s="728"/>
      <c r="BA54" s="728"/>
      <c r="BB54" s="426"/>
      <c r="BC54" s="427"/>
      <c r="BD54" s="427"/>
      <c r="BE54" s="427"/>
      <c r="BF54" s="427"/>
      <c r="BG54" s="427"/>
      <c r="BH54" s="427"/>
      <c r="BI54" s="427"/>
      <c r="BJ54" s="427"/>
      <c r="BK54" s="428"/>
      <c r="BL54" s="496"/>
      <c r="BM54" s="427"/>
      <c r="BN54" s="427"/>
      <c r="BO54" s="427"/>
      <c r="BP54" s="427"/>
      <c r="BQ54" s="427"/>
      <c r="BR54" s="427"/>
      <c r="BS54" s="427"/>
      <c r="BT54" s="427"/>
      <c r="BU54" s="427"/>
      <c r="BV54" s="427"/>
      <c r="BW54" s="497"/>
      <c r="BX54" s="598"/>
      <c r="BY54" s="96"/>
      <c r="BZ54" s="96"/>
      <c r="CA54" s="96"/>
      <c r="CB54" s="541"/>
      <c r="CC54" s="542"/>
      <c r="CD54" s="542"/>
      <c r="CE54" s="543"/>
    </row>
    <row r="55" spans="2:83" ht="5.25" customHeight="1">
      <c r="B55" s="732">
        <f>事業主控!B55</f>
        <v>0</v>
      </c>
      <c r="C55" s="733"/>
      <c r="D55" s="733"/>
      <c r="E55" s="733"/>
      <c r="F55" s="733"/>
      <c r="G55" s="733"/>
      <c r="H55" s="733"/>
      <c r="I55" s="734"/>
      <c r="J55" s="736">
        <f>事業主控!J55</f>
        <v>0</v>
      </c>
      <c r="K55" s="733"/>
      <c r="L55" s="733"/>
      <c r="M55" s="733"/>
      <c r="N55" s="733"/>
      <c r="O55" s="733"/>
      <c r="P55" s="733"/>
      <c r="Q55" s="733"/>
      <c r="R55" s="733"/>
      <c r="S55" s="733"/>
      <c r="T55" s="734"/>
      <c r="U55" s="740">
        <f>事業主控!U55</f>
        <v>0</v>
      </c>
      <c r="V55" s="741"/>
      <c r="W55" s="741"/>
      <c r="X55" s="742"/>
      <c r="Y55" s="733">
        <f>事業主控!Y55</f>
        <v>0</v>
      </c>
      <c r="Z55" s="733"/>
      <c r="AA55" s="733"/>
      <c r="AB55" s="734"/>
      <c r="AC55" s="736">
        <f>事業主控!AC55</f>
        <v>0</v>
      </c>
      <c r="AD55" s="733"/>
      <c r="AE55" s="733"/>
      <c r="AF55" s="733"/>
      <c r="AG55" s="734"/>
      <c r="AH55" s="509"/>
      <c r="AI55" s="510"/>
      <c r="AJ55" s="510"/>
      <c r="AK55" s="511"/>
      <c r="AL55" s="518"/>
      <c r="AM55" s="519"/>
      <c r="AN55" s="519"/>
      <c r="AO55" s="519"/>
      <c r="AP55" s="519"/>
      <c r="AQ55" s="519"/>
      <c r="AR55" s="519"/>
      <c r="AS55" s="520"/>
      <c r="AT55" s="750"/>
      <c r="AU55" s="751"/>
      <c r="AV55" s="751"/>
      <c r="AW55" s="751"/>
      <c r="AX55" s="751"/>
      <c r="AY55" s="751"/>
      <c r="AZ55" s="751"/>
      <c r="BA55" s="751"/>
      <c r="BB55" s="498"/>
      <c r="BC55" s="492"/>
      <c r="BD55" s="492"/>
      <c r="BE55" s="492"/>
      <c r="BF55" s="492"/>
      <c r="BG55" s="492"/>
      <c r="BH55" s="492"/>
      <c r="BI55" s="492"/>
      <c r="BJ55" s="492"/>
      <c r="BK55" s="499"/>
      <c r="BL55" s="491"/>
      <c r="BM55" s="492"/>
      <c r="BN55" s="492"/>
      <c r="BO55" s="492"/>
      <c r="BP55" s="492"/>
      <c r="BQ55" s="492"/>
      <c r="BR55" s="492"/>
      <c r="BS55" s="492"/>
      <c r="BT55" s="492"/>
      <c r="BU55" s="492"/>
      <c r="BV55" s="492"/>
      <c r="BW55" s="493"/>
      <c r="BX55" s="598"/>
      <c r="BY55" s="96"/>
      <c r="BZ55" s="96"/>
      <c r="CA55" s="96"/>
      <c r="CB55" s="535"/>
      <c r="CC55" s="536"/>
      <c r="CD55" s="536"/>
      <c r="CE55" s="537"/>
    </row>
    <row r="56" spans="2:83" ht="18" customHeight="1">
      <c r="B56" s="729">
        <f>事業主控!B56</f>
        <v>0</v>
      </c>
      <c r="C56" s="730"/>
      <c r="D56" s="730"/>
      <c r="E56" s="730"/>
      <c r="F56" s="730"/>
      <c r="G56" s="730"/>
      <c r="H56" s="730"/>
      <c r="I56" s="731"/>
      <c r="J56" s="735">
        <f>事業主控!J56</f>
        <v>0</v>
      </c>
      <c r="K56" s="730"/>
      <c r="L56" s="730"/>
      <c r="M56" s="730"/>
      <c r="N56" s="730"/>
      <c r="O56" s="730"/>
      <c r="P56" s="730"/>
      <c r="Q56" s="730"/>
      <c r="R56" s="730"/>
      <c r="S56" s="730"/>
      <c r="T56" s="731"/>
      <c r="U56" s="737">
        <f>事業主控!U56</f>
        <v>0</v>
      </c>
      <c r="V56" s="738"/>
      <c r="W56" s="738"/>
      <c r="X56" s="739"/>
      <c r="Y56" s="730">
        <f>事業主控!Y56</f>
        <v>0</v>
      </c>
      <c r="Z56" s="730"/>
      <c r="AA56" s="730"/>
      <c r="AB56" s="731"/>
      <c r="AC56" s="735">
        <f>事業主控!AC56</f>
        <v>0</v>
      </c>
      <c r="AD56" s="730"/>
      <c r="AE56" s="730"/>
      <c r="AF56" s="730"/>
      <c r="AG56" s="731"/>
      <c r="AH56" s="435"/>
      <c r="AI56" s="436"/>
      <c r="AJ56" s="436"/>
      <c r="AK56" s="437"/>
      <c r="AL56" s="725">
        <f>事業主控!AL56</f>
        <v>0</v>
      </c>
      <c r="AM56" s="661"/>
      <c r="AN56" s="661"/>
      <c r="AO56" s="661"/>
      <c r="AP56" s="661"/>
      <c r="AQ56" s="661"/>
      <c r="AR56" s="661"/>
      <c r="AS56" s="752"/>
      <c r="AT56" s="725"/>
      <c r="AU56" s="726"/>
      <c r="AV56" s="726"/>
      <c r="AW56" s="726"/>
      <c r="AX56" s="726"/>
      <c r="AY56" s="726"/>
      <c r="AZ56" s="726"/>
      <c r="BA56" s="726"/>
      <c r="BB56" s="500"/>
      <c r="BC56" s="501"/>
      <c r="BD56" s="501"/>
      <c r="BE56" s="501"/>
      <c r="BF56" s="501"/>
      <c r="BG56" s="501"/>
      <c r="BH56" s="501"/>
      <c r="BI56" s="501"/>
      <c r="BJ56" s="501"/>
      <c r="BK56" s="502"/>
      <c r="BL56" s="624"/>
      <c r="BM56" s="501"/>
      <c r="BN56" s="501"/>
      <c r="BO56" s="501"/>
      <c r="BP56" s="501"/>
      <c r="BQ56" s="501"/>
      <c r="BR56" s="501"/>
      <c r="BS56" s="501"/>
      <c r="BT56" s="501"/>
      <c r="BU56" s="501"/>
      <c r="BV56" s="501"/>
      <c r="BW56" s="625"/>
      <c r="BX56" s="598"/>
      <c r="BY56" s="96"/>
      <c r="BZ56" s="96"/>
      <c r="CA56" s="96"/>
      <c r="CB56" s="538"/>
      <c r="CC56" s="539"/>
      <c r="CD56" s="539"/>
      <c r="CE56" s="540"/>
    </row>
    <row r="57" spans="2:83" ht="12" customHeight="1">
      <c r="B57" s="732">
        <f>事業主控!B57</f>
        <v>0</v>
      </c>
      <c r="C57" s="733"/>
      <c r="D57" s="733"/>
      <c r="E57" s="733"/>
      <c r="F57" s="733"/>
      <c r="G57" s="733"/>
      <c r="H57" s="733"/>
      <c r="I57" s="734"/>
      <c r="J57" s="736">
        <f>事業主控!J57</f>
        <v>0</v>
      </c>
      <c r="K57" s="733"/>
      <c r="L57" s="733"/>
      <c r="M57" s="733"/>
      <c r="N57" s="733"/>
      <c r="O57" s="733"/>
      <c r="P57" s="733"/>
      <c r="Q57" s="733"/>
      <c r="R57" s="733"/>
      <c r="S57" s="733"/>
      <c r="T57" s="734"/>
      <c r="U57" s="740">
        <f>事業主控!U57</f>
        <v>0</v>
      </c>
      <c r="V57" s="741"/>
      <c r="W57" s="741"/>
      <c r="X57" s="742"/>
      <c r="Y57" s="733">
        <f>事業主控!Y57</f>
        <v>0</v>
      </c>
      <c r="Z57" s="733"/>
      <c r="AA57" s="733"/>
      <c r="AB57" s="734"/>
      <c r="AC57" s="736">
        <f>事業主控!AC57</f>
        <v>0</v>
      </c>
      <c r="AD57" s="733"/>
      <c r="AE57" s="733"/>
      <c r="AF57" s="733"/>
      <c r="AG57" s="734"/>
      <c r="AH57" s="438"/>
      <c r="AI57" s="439"/>
      <c r="AJ57" s="439"/>
      <c r="AK57" s="440"/>
      <c r="AL57" s="762"/>
      <c r="AM57" s="763"/>
      <c r="AN57" s="763"/>
      <c r="AO57" s="763"/>
      <c r="AP57" s="763"/>
      <c r="AQ57" s="763"/>
      <c r="AR57" s="763"/>
      <c r="AS57" s="764"/>
      <c r="AT57" s="762">
        <f>事業主控!AT56</f>
        <v>0</v>
      </c>
      <c r="AU57" s="751"/>
      <c r="AV57" s="751"/>
      <c r="AW57" s="751"/>
      <c r="AX57" s="751"/>
      <c r="AY57" s="751"/>
      <c r="AZ57" s="751"/>
      <c r="BA57" s="751"/>
      <c r="BB57" s="423"/>
      <c r="BC57" s="424"/>
      <c r="BD57" s="424"/>
      <c r="BE57" s="424"/>
      <c r="BF57" s="424"/>
      <c r="BG57" s="424"/>
      <c r="BH57" s="424"/>
      <c r="BI57" s="424"/>
      <c r="BJ57" s="424"/>
      <c r="BK57" s="425"/>
      <c r="BL57" s="494"/>
      <c r="BM57" s="424"/>
      <c r="BN57" s="424"/>
      <c r="BO57" s="424"/>
      <c r="BP57" s="424"/>
      <c r="BQ57" s="424"/>
      <c r="BR57" s="424"/>
      <c r="BS57" s="424"/>
      <c r="BT57" s="424"/>
      <c r="BU57" s="424"/>
      <c r="BV57" s="424"/>
      <c r="BW57" s="495"/>
      <c r="BX57" s="598"/>
      <c r="BY57" s="96"/>
      <c r="BZ57" s="96"/>
      <c r="CA57" s="96"/>
      <c r="CB57" s="538"/>
      <c r="CC57" s="539"/>
      <c r="CD57" s="539"/>
      <c r="CE57" s="540"/>
    </row>
    <row r="58" spans="2:83" ht="15" customHeight="1">
      <c r="B58" s="729">
        <f>事業主控!B58</f>
        <v>0</v>
      </c>
      <c r="C58" s="730"/>
      <c r="D58" s="730"/>
      <c r="E58" s="730"/>
      <c r="F58" s="730"/>
      <c r="G58" s="730"/>
      <c r="H58" s="730"/>
      <c r="I58" s="731"/>
      <c r="J58" s="735">
        <f>事業主控!J58</f>
        <v>0</v>
      </c>
      <c r="K58" s="730"/>
      <c r="L58" s="730"/>
      <c r="M58" s="730"/>
      <c r="N58" s="730"/>
      <c r="O58" s="730"/>
      <c r="P58" s="730"/>
      <c r="Q58" s="730"/>
      <c r="R58" s="730"/>
      <c r="S58" s="730"/>
      <c r="T58" s="731"/>
      <c r="U58" s="737">
        <f>事業主控!U58</f>
        <v>0</v>
      </c>
      <c r="V58" s="738"/>
      <c r="W58" s="738"/>
      <c r="X58" s="739"/>
      <c r="Y58" s="730">
        <f>事業主控!Y58</f>
        <v>0</v>
      </c>
      <c r="Z58" s="730"/>
      <c r="AA58" s="730"/>
      <c r="AB58" s="731"/>
      <c r="AC58" s="735">
        <f>事業主控!AC58</f>
        <v>0</v>
      </c>
      <c r="AD58" s="730"/>
      <c r="AE58" s="730"/>
      <c r="AF58" s="730"/>
      <c r="AG58" s="731"/>
      <c r="AH58" s="629"/>
      <c r="AI58" s="436"/>
      <c r="AJ58" s="436"/>
      <c r="AK58" s="437"/>
      <c r="AL58" s="725">
        <f>事業主控!AL58</f>
        <v>0</v>
      </c>
      <c r="AM58" s="661"/>
      <c r="AN58" s="661"/>
      <c r="AO58" s="661"/>
      <c r="AP58" s="661"/>
      <c r="AQ58" s="661"/>
      <c r="AR58" s="661"/>
      <c r="AS58" s="752"/>
      <c r="AT58" s="725"/>
      <c r="AU58" s="726"/>
      <c r="AV58" s="726"/>
      <c r="AW58" s="726"/>
      <c r="AX58" s="726"/>
      <c r="AY58" s="726"/>
      <c r="AZ58" s="726"/>
      <c r="BA58" s="726"/>
      <c r="BB58" s="426"/>
      <c r="BC58" s="427"/>
      <c r="BD58" s="427"/>
      <c r="BE58" s="427"/>
      <c r="BF58" s="427"/>
      <c r="BG58" s="427"/>
      <c r="BH58" s="427"/>
      <c r="BI58" s="427"/>
      <c r="BJ58" s="427"/>
      <c r="BK58" s="428"/>
      <c r="BL58" s="496"/>
      <c r="BM58" s="427"/>
      <c r="BN58" s="427"/>
      <c r="BO58" s="427"/>
      <c r="BP58" s="427"/>
      <c r="BQ58" s="427"/>
      <c r="BR58" s="427"/>
      <c r="BS58" s="427"/>
      <c r="BT58" s="427"/>
      <c r="BU58" s="427"/>
      <c r="BV58" s="427"/>
      <c r="BW58" s="497"/>
      <c r="BX58" s="598"/>
      <c r="BY58" s="96"/>
      <c r="BZ58" s="96"/>
      <c r="CA58" s="96"/>
      <c r="CB58" s="541"/>
      <c r="CC58" s="542"/>
      <c r="CD58" s="542"/>
      <c r="CE58" s="543"/>
    </row>
    <row r="59" spans="2:83" ht="14.25" customHeight="1" thickBot="1">
      <c r="B59" s="732">
        <f>事業主控!B59</f>
        <v>0</v>
      </c>
      <c r="C59" s="733"/>
      <c r="D59" s="733"/>
      <c r="E59" s="733"/>
      <c r="F59" s="733"/>
      <c r="G59" s="733"/>
      <c r="H59" s="733"/>
      <c r="I59" s="734"/>
      <c r="J59" s="743">
        <f>事業主控!J59</f>
        <v>0</v>
      </c>
      <c r="K59" s="744"/>
      <c r="L59" s="744"/>
      <c r="M59" s="744"/>
      <c r="N59" s="744"/>
      <c r="O59" s="744"/>
      <c r="P59" s="744"/>
      <c r="Q59" s="744"/>
      <c r="R59" s="744"/>
      <c r="S59" s="744"/>
      <c r="T59" s="745"/>
      <c r="U59" s="740">
        <f>事業主控!U59</f>
        <v>0</v>
      </c>
      <c r="V59" s="741"/>
      <c r="W59" s="741"/>
      <c r="X59" s="742"/>
      <c r="Y59" s="744">
        <f>事業主控!Y59</f>
        <v>0</v>
      </c>
      <c r="Z59" s="744"/>
      <c r="AA59" s="744"/>
      <c r="AB59" s="745"/>
      <c r="AC59" s="736">
        <f>事業主控!AC59</f>
        <v>0</v>
      </c>
      <c r="AD59" s="733"/>
      <c r="AE59" s="733"/>
      <c r="AF59" s="733"/>
      <c r="AG59" s="734"/>
      <c r="AH59" s="630"/>
      <c r="AI59" s="631"/>
      <c r="AJ59" s="631"/>
      <c r="AK59" s="632"/>
      <c r="AL59" s="727"/>
      <c r="AM59" s="656"/>
      <c r="AN59" s="656"/>
      <c r="AO59" s="656"/>
      <c r="AP59" s="656"/>
      <c r="AQ59" s="656"/>
      <c r="AR59" s="656"/>
      <c r="AS59" s="753"/>
      <c r="AT59" s="727">
        <f>事業主控!AT58</f>
        <v>0</v>
      </c>
      <c r="AU59" s="728"/>
      <c r="AV59" s="728"/>
      <c r="AW59" s="728"/>
      <c r="AX59" s="728"/>
      <c r="AY59" s="728"/>
      <c r="AZ59" s="728"/>
      <c r="BA59" s="728"/>
      <c r="BB59" s="498"/>
      <c r="BC59" s="492"/>
      <c r="BD59" s="492"/>
      <c r="BE59" s="492"/>
      <c r="BF59" s="492"/>
      <c r="BG59" s="492"/>
      <c r="BH59" s="492"/>
      <c r="BI59" s="492"/>
      <c r="BJ59" s="492"/>
      <c r="BK59" s="499"/>
      <c r="BL59" s="491"/>
      <c r="BM59" s="492"/>
      <c r="BN59" s="492"/>
      <c r="BO59" s="492"/>
      <c r="BP59" s="492"/>
      <c r="BQ59" s="492"/>
      <c r="BR59" s="492"/>
      <c r="BS59" s="492"/>
      <c r="BT59" s="492"/>
      <c r="BU59" s="492"/>
      <c r="BV59" s="492"/>
      <c r="BW59" s="493"/>
      <c r="BX59" s="598"/>
      <c r="BY59" s="96"/>
      <c r="BZ59" s="96"/>
      <c r="CA59" s="96"/>
      <c r="CB59" s="535"/>
      <c r="CC59" s="536"/>
      <c r="CD59" s="536"/>
      <c r="CE59" s="537"/>
    </row>
    <row r="60" spans="2:83" ht="9.75" customHeight="1">
      <c r="B60" s="523"/>
      <c r="C60" s="524"/>
      <c r="D60" s="524"/>
      <c r="E60" s="524"/>
      <c r="F60" s="524"/>
      <c r="G60" s="524"/>
      <c r="H60" s="524"/>
      <c r="I60" s="524"/>
      <c r="J60" s="641">
        <f>事業主控!J60</f>
        <v>0</v>
      </c>
      <c r="K60" s="642"/>
      <c r="L60" s="642"/>
      <c r="M60" s="642"/>
      <c r="N60" s="642"/>
      <c r="O60" s="642"/>
      <c r="P60" s="642"/>
      <c r="Q60" s="642"/>
      <c r="R60" s="642"/>
      <c r="S60" s="642"/>
      <c r="T60" s="643"/>
      <c r="U60" s="650" t="s">
        <v>91</v>
      </c>
      <c r="V60" s="650"/>
      <c r="W60" s="650"/>
      <c r="X60" s="650"/>
      <c r="Y60" s="765">
        <f>AC60+AL60</f>
        <v>0</v>
      </c>
      <c r="Z60" s="766"/>
      <c r="AA60" s="766"/>
      <c r="AB60" s="767"/>
      <c r="AC60" s="661">
        <f>事業主控!AC60</f>
        <v>0</v>
      </c>
      <c r="AD60" s="661"/>
      <c r="AE60" s="661"/>
      <c r="AF60" s="661"/>
      <c r="AG60" s="661"/>
      <c r="AH60" s="568" t="s">
        <v>91</v>
      </c>
      <c r="AI60" s="569"/>
      <c r="AJ60" s="569"/>
      <c r="AK60" s="662"/>
      <c r="AL60" s="613">
        <f>事業主控!AL60</f>
        <v>0</v>
      </c>
      <c r="AM60" s="614"/>
      <c r="AN60" s="614"/>
      <c r="AO60" s="614"/>
      <c r="AP60" s="614"/>
      <c r="AQ60" s="614"/>
      <c r="AR60" s="614"/>
      <c r="AS60" s="615"/>
      <c r="AT60" s="613">
        <f>事業主控!AT60</f>
        <v>0</v>
      </c>
      <c r="AU60" s="614"/>
      <c r="AV60" s="614"/>
      <c r="AW60" s="614"/>
      <c r="AX60" s="614"/>
      <c r="AY60" s="614"/>
      <c r="AZ60" s="614"/>
      <c r="BA60" s="619"/>
      <c r="BB60" s="500"/>
      <c r="BC60" s="501"/>
      <c r="BD60" s="501"/>
      <c r="BE60" s="501"/>
      <c r="BF60" s="501"/>
      <c r="BG60" s="501"/>
      <c r="BH60" s="501"/>
      <c r="BI60" s="501"/>
      <c r="BJ60" s="501"/>
      <c r="BK60" s="502"/>
      <c r="BL60" s="624"/>
      <c r="BM60" s="501"/>
      <c r="BN60" s="501"/>
      <c r="BO60" s="501"/>
      <c r="BP60" s="501"/>
      <c r="BQ60" s="501"/>
      <c r="BR60" s="501"/>
      <c r="BS60" s="501"/>
      <c r="BT60" s="501"/>
      <c r="BU60" s="501"/>
      <c r="BV60" s="501"/>
      <c r="BW60" s="625"/>
      <c r="BX60" s="598"/>
      <c r="BY60" s="96"/>
      <c r="BZ60" s="96"/>
      <c r="CA60" s="96"/>
      <c r="CB60" s="538"/>
      <c r="CC60" s="539"/>
      <c r="CD60" s="539"/>
      <c r="CE60" s="540"/>
    </row>
    <row r="61" spans="2:83" ht="22.5" customHeight="1" thickBot="1">
      <c r="B61" s="525"/>
      <c r="C61" s="526"/>
      <c r="D61" s="526"/>
      <c r="E61" s="526"/>
      <c r="F61" s="526"/>
      <c r="G61" s="526"/>
      <c r="H61" s="526"/>
      <c r="I61" s="526"/>
      <c r="J61" s="644"/>
      <c r="K61" s="645"/>
      <c r="L61" s="645"/>
      <c r="M61" s="645"/>
      <c r="N61" s="645"/>
      <c r="O61" s="645"/>
      <c r="P61" s="645"/>
      <c r="Q61" s="645"/>
      <c r="R61" s="645"/>
      <c r="S61" s="645"/>
      <c r="T61" s="646"/>
      <c r="U61" s="98"/>
      <c r="V61" s="98"/>
      <c r="W61" s="98"/>
      <c r="X61" s="98"/>
      <c r="Y61" s="768"/>
      <c r="Z61" s="708"/>
      <c r="AA61" s="708"/>
      <c r="AB61" s="769"/>
      <c r="AC61" s="656"/>
      <c r="AD61" s="656"/>
      <c r="AE61" s="656"/>
      <c r="AF61" s="656"/>
      <c r="AG61" s="656"/>
      <c r="AH61" s="571"/>
      <c r="AI61" s="98"/>
      <c r="AJ61" s="98"/>
      <c r="AK61" s="663"/>
      <c r="AL61" s="616"/>
      <c r="AM61" s="617"/>
      <c r="AN61" s="617"/>
      <c r="AO61" s="617"/>
      <c r="AP61" s="617"/>
      <c r="AQ61" s="617"/>
      <c r="AR61" s="617"/>
      <c r="AS61" s="618"/>
      <c r="AT61" s="616"/>
      <c r="AU61" s="617"/>
      <c r="AV61" s="617"/>
      <c r="AW61" s="617"/>
      <c r="AX61" s="617"/>
      <c r="AY61" s="617"/>
      <c r="AZ61" s="617"/>
      <c r="BA61" s="620"/>
      <c r="BB61" s="426"/>
      <c r="BC61" s="427"/>
      <c r="BD61" s="427"/>
      <c r="BE61" s="427"/>
      <c r="BF61" s="427"/>
      <c r="BG61" s="427"/>
      <c r="BH61" s="427"/>
      <c r="BI61" s="427"/>
      <c r="BJ61" s="427"/>
      <c r="BK61" s="428"/>
      <c r="BL61" s="496"/>
      <c r="BM61" s="427"/>
      <c r="BN61" s="427"/>
      <c r="BO61" s="427"/>
      <c r="BP61" s="427"/>
      <c r="BQ61" s="427"/>
      <c r="BR61" s="427"/>
      <c r="BS61" s="427"/>
      <c r="BT61" s="427"/>
      <c r="BU61" s="427"/>
      <c r="BV61" s="427"/>
      <c r="BW61" s="497"/>
      <c r="BX61" s="598"/>
      <c r="BY61" s="96"/>
      <c r="BZ61" s="96"/>
      <c r="CA61" s="96"/>
      <c r="CB61" s="610"/>
      <c r="CC61" s="611"/>
      <c r="CD61" s="611"/>
      <c r="CE61" s="612"/>
    </row>
    <row r="62" spans="2:83" ht="18.75" customHeight="1" thickBot="1">
      <c r="B62" s="527"/>
      <c r="C62" s="528"/>
      <c r="D62" s="528"/>
      <c r="E62" s="528"/>
      <c r="F62" s="528"/>
      <c r="G62" s="528"/>
      <c r="H62" s="528"/>
      <c r="I62" s="528"/>
      <c r="J62" s="647"/>
      <c r="K62" s="648"/>
      <c r="L62" s="648"/>
      <c r="M62" s="648"/>
      <c r="N62" s="648"/>
      <c r="O62" s="648"/>
      <c r="P62" s="648"/>
      <c r="Q62" s="648"/>
      <c r="R62" s="648"/>
      <c r="S62" s="648"/>
      <c r="T62" s="649"/>
      <c r="U62" s="651"/>
      <c r="V62" s="651"/>
      <c r="W62" s="651"/>
      <c r="X62" s="651"/>
      <c r="Y62" s="770"/>
      <c r="Z62" s="771"/>
      <c r="AA62" s="771"/>
      <c r="AB62" s="772"/>
      <c r="AC62" s="659"/>
      <c r="AD62" s="659"/>
      <c r="AE62" s="659"/>
      <c r="AF62" s="659"/>
      <c r="AG62" s="659"/>
      <c r="AH62" s="664"/>
      <c r="AI62" s="651"/>
      <c r="AJ62" s="651"/>
      <c r="AK62" s="665"/>
      <c r="AL62" s="405" t="str">
        <f>事業主控!AL62</f>
        <v>前年と同額</v>
      </c>
      <c r="AM62" s="602"/>
      <c r="AN62" s="602"/>
      <c r="AO62" s="602"/>
      <c r="AP62" s="602"/>
      <c r="AQ62" s="602"/>
      <c r="AR62" s="602"/>
      <c r="AS62" s="603"/>
      <c r="AT62" s="405" t="str">
        <f>事業主控!AT62</f>
        <v>前年と同額</v>
      </c>
      <c r="AU62" s="602"/>
      <c r="AV62" s="602"/>
      <c r="AW62" s="602"/>
      <c r="AX62" s="602"/>
      <c r="AY62" s="602"/>
      <c r="AZ62" s="602"/>
      <c r="BA62" s="761"/>
      <c r="BB62" s="604"/>
      <c r="BC62" s="605"/>
      <c r="BD62" s="605"/>
      <c r="BE62" s="605"/>
      <c r="BF62" s="605"/>
      <c r="BG62" s="605"/>
      <c r="BH62" s="605"/>
      <c r="BI62" s="605"/>
      <c r="BJ62" s="605"/>
      <c r="BK62" s="605"/>
      <c r="BL62" s="605"/>
      <c r="BM62" s="605"/>
      <c r="BN62" s="605"/>
      <c r="BO62" s="605"/>
      <c r="BP62" s="605"/>
      <c r="BQ62" s="605"/>
      <c r="BR62" s="605"/>
      <c r="BS62" s="605"/>
      <c r="BT62" s="605"/>
      <c r="BU62" s="605"/>
      <c r="BV62" s="605"/>
      <c r="BW62" s="606"/>
      <c r="CB62" s="607"/>
      <c r="CC62" s="608"/>
      <c r="CD62" s="608"/>
      <c r="CE62" s="609"/>
    </row>
    <row r="68" spans="36:36">
      <c r="AJ68" s="43"/>
    </row>
  </sheetData>
  <sheetProtection selectLockedCells="1"/>
  <mergeCells count="533">
    <mergeCell ref="AL62:AS62"/>
    <mergeCell ref="AT62:BA62"/>
    <mergeCell ref="AL56:AS57"/>
    <mergeCell ref="AT56:BA56"/>
    <mergeCell ref="AT57:BA57"/>
    <mergeCell ref="BB62:BW62"/>
    <mergeCell ref="CB62:CE62"/>
    <mergeCell ref="B60:I62"/>
    <mergeCell ref="J60:T62"/>
    <mergeCell ref="U60:X62"/>
    <mergeCell ref="Y60:AB62"/>
    <mergeCell ref="AC60:AG62"/>
    <mergeCell ref="AH60:AK62"/>
    <mergeCell ref="BL59:BW61"/>
    <mergeCell ref="CB59:CE61"/>
    <mergeCell ref="AL60:AS61"/>
    <mergeCell ref="AT60:BA61"/>
    <mergeCell ref="CB48:CE48"/>
    <mergeCell ref="CB49:CE51"/>
    <mergeCell ref="B50:I51"/>
    <mergeCell ref="J50:T51"/>
    <mergeCell ref="Y50:AB51"/>
    <mergeCell ref="AC50:AG51"/>
    <mergeCell ref="AH50:AK51"/>
    <mergeCell ref="AL50:AS51"/>
    <mergeCell ref="AT50:BA51"/>
    <mergeCell ref="G48:T49"/>
    <mergeCell ref="B48:D49"/>
    <mergeCell ref="E48:F49"/>
    <mergeCell ref="U48:X51"/>
    <mergeCell ref="CB52:CE54"/>
    <mergeCell ref="B53:I55"/>
    <mergeCell ref="J53:T55"/>
    <mergeCell ref="U53:X55"/>
    <mergeCell ref="Y53:AB55"/>
    <mergeCell ref="AC53:AG55"/>
    <mergeCell ref="AH53:AK55"/>
    <mergeCell ref="AL53:AS55"/>
    <mergeCell ref="AT53:BA53"/>
    <mergeCell ref="BL55:BW58"/>
    <mergeCell ref="CB55:CE58"/>
    <mergeCell ref="AT54:BA55"/>
    <mergeCell ref="BB55:BK58"/>
    <mergeCell ref="BB52:BK54"/>
    <mergeCell ref="AL58:AS59"/>
    <mergeCell ref="AH56:AK57"/>
    <mergeCell ref="BX48:CA61"/>
    <mergeCell ref="B52:I52"/>
    <mergeCell ref="J52:T52"/>
    <mergeCell ref="U52:X52"/>
    <mergeCell ref="Y52:AB52"/>
    <mergeCell ref="AC52:AG52"/>
    <mergeCell ref="AH52:AK52"/>
    <mergeCell ref="AL52:AS52"/>
    <mergeCell ref="AT52:BA52"/>
    <mergeCell ref="BL52:BW54"/>
    <mergeCell ref="AH58:AK59"/>
    <mergeCell ref="AL48:AO49"/>
    <mergeCell ref="AT58:BA58"/>
    <mergeCell ref="AT59:BA59"/>
    <mergeCell ref="BB59:BK61"/>
    <mergeCell ref="B56:I57"/>
    <mergeCell ref="J56:T57"/>
    <mergeCell ref="U56:X57"/>
    <mergeCell ref="Y56:AB57"/>
    <mergeCell ref="AC56:AG57"/>
    <mergeCell ref="B58:I59"/>
    <mergeCell ref="J58:T59"/>
    <mergeCell ref="U58:X59"/>
    <mergeCell ref="Y58:AB59"/>
    <mergeCell ref="AC58:AG59"/>
    <mergeCell ref="T44:V47"/>
    <mergeCell ref="W44:Y47"/>
    <mergeCell ref="Z44:AA47"/>
    <mergeCell ref="AP48:BA49"/>
    <mergeCell ref="BB48:BW51"/>
    <mergeCell ref="Y48:AA49"/>
    <mergeCell ref="AB48:AB49"/>
    <mergeCell ref="AC48:AG49"/>
    <mergeCell ref="AH48:AJ49"/>
    <mergeCell ref="AB44:AD47"/>
    <mergeCell ref="AE44:AH45"/>
    <mergeCell ref="AI44:AM44"/>
    <mergeCell ref="AO44:AP47"/>
    <mergeCell ref="AQ44:AW47"/>
    <mergeCell ref="AX44:AZ47"/>
    <mergeCell ref="AE47:AH47"/>
    <mergeCell ref="AI47:AM47"/>
    <mergeCell ref="BT44:BX45"/>
    <mergeCell ref="AO43:AP43"/>
    <mergeCell ref="AQ43:AW43"/>
    <mergeCell ref="AX43:AZ43"/>
    <mergeCell ref="BA43:BE43"/>
    <mergeCell ref="BF43:BJ43"/>
    <mergeCell ref="BY44:CE45"/>
    <mergeCell ref="AI45:AM46"/>
    <mergeCell ref="BK45:BS46"/>
    <mergeCell ref="BF46:BJ47"/>
    <mergeCell ref="BT46:BX47"/>
    <mergeCell ref="BY46:CE47"/>
    <mergeCell ref="BK47:BS47"/>
    <mergeCell ref="BA44:BE47"/>
    <mergeCell ref="BF44:BJ45"/>
    <mergeCell ref="BK44:BS44"/>
    <mergeCell ref="BK43:BS43"/>
    <mergeCell ref="BT43:BX43"/>
    <mergeCell ref="BY43:CE43"/>
    <mergeCell ref="F42:G42"/>
    <mergeCell ref="H42:K42"/>
    <mergeCell ref="L42:S42"/>
    <mergeCell ref="T42:V42"/>
    <mergeCell ref="W42:Y42"/>
    <mergeCell ref="BY42:CE42"/>
    <mergeCell ref="Z42:AA42"/>
    <mergeCell ref="AB42:AD42"/>
    <mergeCell ref="AE42:AH42"/>
    <mergeCell ref="AI42:AM42"/>
    <mergeCell ref="AO42:AP42"/>
    <mergeCell ref="AQ42:AW42"/>
    <mergeCell ref="AX42:AZ42"/>
    <mergeCell ref="BA42:BE42"/>
    <mergeCell ref="BF42:BJ42"/>
    <mergeCell ref="BK42:BS42"/>
    <mergeCell ref="BT42:BX42"/>
    <mergeCell ref="B43:G43"/>
    <mergeCell ref="H43:K43"/>
    <mergeCell ref="L43:S43"/>
    <mergeCell ref="T43:V43"/>
    <mergeCell ref="W43:Y43"/>
    <mergeCell ref="Z43:AA43"/>
    <mergeCell ref="AB43:AD43"/>
    <mergeCell ref="AE43:AH43"/>
    <mergeCell ref="AI43:AM43"/>
    <mergeCell ref="B40:G40"/>
    <mergeCell ref="H40:K40"/>
    <mergeCell ref="L40:S40"/>
    <mergeCell ref="T40:V40"/>
    <mergeCell ref="W40:Y40"/>
    <mergeCell ref="AB41:AD41"/>
    <mergeCell ref="Z41:AA41"/>
    <mergeCell ref="F41:G41"/>
    <mergeCell ref="H41:K41"/>
    <mergeCell ref="L41:S41"/>
    <mergeCell ref="Z40:AA40"/>
    <mergeCell ref="AB40:AD40"/>
    <mergeCell ref="T41:V41"/>
    <mergeCell ref="W41:Y41"/>
    <mergeCell ref="BF41:BJ41"/>
    <mergeCell ref="BK41:BS41"/>
    <mergeCell ref="BT41:BX41"/>
    <mergeCell ref="BY41:CE41"/>
    <mergeCell ref="BA40:BE40"/>
    <mergeCell ref="BF40:BJ40"/>
    <mergeCell ref="BK40:BS40"/>
    <mergeCell ref="BT40:BX40"/>
    <mergeCell ref="BY40:CE40"/>
    <mergeCell ref="Z39:AA39"/>
    <mergeCell ref="AB39:AD39"/>
    <mergeCell ref="AE39:AH39"/>
    <mergeCell ref="AI39:AM39"/>
    <mergeCell ref="AO39:AP39"/>
    <mergeCell ref="AX40:AZ40"/>
    <mergeCell ref="AQ40:AW40"/>
    <mergeCell ref="BA41:BE41"/>
    <mergeCell ref="BA38:BE38"/>
    <mergeCell ref="AE41:AH41"/>
    <mergeCell ref="AI41:AM41"/>
    <mergeCell ref="AO41:AP41"/>
    <mergeCell ref="AQ41:AW41"/>
    <mergeCell ref="AX41:AZ41"/>
    <mergeCell ref="BK38:BS38"/>
    <mergeCell ref="AE40:AH40"/>
    <mergeCell ref="AI40:AM40"/>
    <mergeCell ref="AO40:AP40"/>
    <mergeCell ref="BF39:BJ39"/>
    <mergeCell ref="BK39:BS39"/>
    <mergeCell ref="BT39:BX39"/>
    <mergeCell ref="BF37:BJ37"/>
    <mergeCell ref="BK37:BS37"/>
    <mergeCell ref="BT37:BX37"/>
    <mergeCell ref="BY39:CE39"/>
    <mergeCell ref="E38:G38"/>
    <mergeCell ref="H38:K38"/>
    <mergeCell ref="L38:S38"/>
    <mergeCell ref="T38:V38"/>
    <mergeCell ref="W38:Y38"/>
    <mergeCell ref="Z38:AA38"/>
    <mergeCell ref="BT38:BX38"/>
    <mergeCell ref="BY38:CE38"/>
    <mergeCell ref="B39:G39"/>
    <mergeCell ref="H39:K39"/>
    <mergeCell ref="L39:S39"/>
    <mergeCell ref="T39:V39"/>
    <mergeCell ref="W39:Y39"/>
    <mergeCell ref="AO38:AP38"/>
    <mergeCell ref="AQ38:AW38"/>
    <mergeCell ref="AX38:AZ38"/>
    <mergeCell ref="AB38:AD38"/>
    <mergeCell ref="AE38:AH38"/>
    <mergeCell ref="AI38:AM38"/>
    <mergeCell ref="AQ39:AW39"/>
    <mergeCell ref="AX39:AZ39"/>
    <mergeCell ref="BA39:BE39"/>
    <mergeCell ref="BF38:BJ38"/>
    <mergeCell ref="BY37:CE37"/>
    <mergeCell ref="B36:G36"/>
    <mergeCell ref="H36:K36"/>
    <mergeCell ref="L36:S36"/>
    <mergeCell ref="T36:V36"/>
    <mergeCell ref="W36:Y36"/>
    <mergeCell ref="Z36:AA36"/>
    <mergeCell ref="AB36:AD36"/>
    <mergeCell ref="AE36:AH36"/>
    <mergeCell ref="AI36:AM36"/>
    <mergeCell ref="AO36:AP36"/>
    <mergeCell ref="AQ36:AW36"/>
    <mergeCell ref="AX36:AZ36"/>
    <mergeCell ref="BA36:BE36"/>
    <mergeCell ref="BF36:BJ36"/>
    <mergeCell ref="BK36:BS36"/>
    <mergeCell ref="BT36:BX36"/>
    <mergeCell ref="BY36:CE36"/>
    <mergeCell ref="B37:G37"/>
    <mergeCell ref="H37:K37"/>
    <mergeCell ref="L37:S37"/>
    <mergeCell ref="T37:V37"/>
    <mergeCell ref="W37:Y37"/>
    <mergeCell ref="AX35:AZ35"/>
    <mergeCell ref="BA35:BE35"/>
    <mergeCell ref="Z37:AA37"/>
    <mergeCell ref="AB37:AD37"/>
    <mergeCell ref="AE37:AH37"/>
    <mergeCell ref="AI37:AM37"/>
    <mergeCell ref="AO37:AP37"/>
    <mergeCell ref="AQ37:AW37"/>
    <mergeCell ref="AX37:AZ37"/>
    <mergeCell ref="BA37:BE37"/>
    <mergeCell ref="E35:G35"/>
    <mergeCell ref="H35:K35"/>
    <mergeCell ref="L35:S35"/>
    <mergeCell ref="Z35:AA35"/>
    <mergeCell ref="AB35:AD35"/>
    <mergeCell ref="AE35:AH35"/>
    <mergeCell ref="AI35:AM35"/>
    <mergeCell ref="AO35:AP35"/>
    <mergeCell ref="AQ35:AW35"/>
    <mergeCell ref="AO33:AP33"/>
    <mergeCell ref="AQ33:AW33"/>
    <mergeCell ref="AX33:AZ33"/>
    <mergeCell ref="BF35:BJ35"/>
    <mergeCell ref="BK35:BS35"/>
    <mergeCell ref="BT35:BX35"/>
    <mergeCell ref="BY35:CE35"/>
    <mergeCell ref="B34:G34"/>
    <mergeCell ref="H34:K34"/>
    <mergeCell ref="L34:S34"/>
    <mergeCell ref="T34:V34"/>
    <mergeCell ref="W34:Y34"/>
    <mergeCell ref="Z34:AA34"/>
    <mergeCell ref="AB34:AD34"/>
    <mergeCell ref="AE34:AH34"/>
    <mergeCell ref="AI34:AM34"/>
    <mergeCell ref="AO34:AP34"/>
    <mergeCell ref="AQ34:AW34"/>
    <mergeCell ref="AX34:AZ34"/>
    <mergeCell ref="BA34:BE34"/>
    <mergeCell ref="BF34:BJ34"/>
    <mergeCell ref="BK34:BS34"/>
    <mergeCell ref="BT34:BX34"/>
    <mergeCell ref="BY34:CE34"/>
    <mergeCell ref="BT33:BX33"/>
    <mergeCell ref="BY33:CE33"/>
    <mergeCell ref="F32:G32"/>
    <mergeCell ref="H32:K32"/>
    <mergeCell ref="L32:S32"/>
    <mergeCell ref="T32:V32"/>
    <mergeCell ref="W32:Y32"/>
    <mergeCell ref="Z32:AA32"/>
    <mergeCell ref="AB32:AD32"/>
    <mergeCell ref="AE32:AH32"/>
    <mergeCell ref="AI32:AM32"/>
    <mergeCell ref="AO32:AP32"/>
    <mergeCell ref="AQ32:AW32"/>
    <mergeCell ref="AX32:AZ32"/>
    <mergeCell ref="BA32:BE32"/>
    <mergeCell ref="BF32:BJ32"/>
    <mergeCell ref="BK32:BS32"/>
    <mergeCell ref="BT32:BX32"/>
    <mergeCell ref="BY32:CE32"/>
    <mergeCell ref="F33:G33"/>
    <mergeCell ref="H33:K33"/>
    <mergeCell ref="Z33:AA33"/>
    <mergeCell ref="AB33:AD33"/>
    <mergeCell ref="AE33:AH33"/>
    <mergeCell ref="BT31:BX31"/>
    <mergeCell ref="BY31:CE31"/>
    <mergeCell ref="B30:G30"/>
    <mergeCell ref="H30:K30"/>
    <mergeCell ref="L30:S30"/>
    <mergeCell ref="T30:V30"/>
    <mergeCell ref="W30:Y30"/>
    <mergeCell ref="Z30:AA30"/>
    <mergeCell ref="BY30:CE30"/>
    <mergeCell ref="B31:G31"/>
    <mergeCell ref="H31:K31"/>
    <mergeCell ref="L31:S31"/>
    <mergeCell ref="T31:V31"/>
    <mergeCell ref="W31:Y31"/>
    <mergeCell ref="AB30:AD30"/>
    <mergeCell ref="AE30:AH30"/>
    <mergeCell ref="AI30:AM30"/>
    <mergeCell ref="AO30:AP30"/>
    <mergeCell ref="BA30:BE30"/>
    <mergeCell ref="BF30:BJ30"/>
    <mergeCell ref="Z31:AA31"/>
    <mergeCell ref="AB31:AD31"/>
    <mergeCell ref="AE31:AH31"/>
    <mergeCell ref="AI31:AM31"/>
    <mergeCell ref="BY29:CE29"/>
    <mergeCell ref="AO28:AP28"/>
    <mergeCell ref="B28:G28"/>
    <mergeCell ref="H28:K28"/>
    <mergeCell ref="L28:S28"/>
    <mergeCell ref="T28:V28"/>
    <mergeCell ref="W28:Y28"/>
    <mergeCell ref="AO29:AP29"/>
    <mergeCell ref="L29:S29"/>
    <mergeCell ref="T29:V29"/>
    <mergeCell ref="W29:Y29"/>
    <mergeCell ref="AB28:AD28"/>
    <mergeCell ref="AE28:AH28"/>
    <mergeCell ref="BF29:BJ29"/>
    <mergeCell ref="AQ29:AW29"/>
    <mergeCell ref="AX29:AZ29"/>
    <mergeCell ref="BA29:BE29"/>
    <mergeCell ref="AI28:AM28"/>
    <mergeCell ref="BY28:CE28"/>
    <mergeCell ref="AQ28:AW28"/>
    <mergeCell ref="AX28:AZ28"/>
    <mergeCell ref="BA28:BE28"/>
    <mergeCell ref="Z28:AA28"/>
    <mergeCell ref="BF28:BJ28"/>
    <mergeCell ref="L44:S47"/>
    <mergeCell ref="B29:G29"/>
    <mergeCell ref="H29:K29"/>
    <mergeCell ref="Z29:AA29"/>
    <mergeCell ref="AB29:AD29"/>
    <mergeCell ref="AE29:AH29"/>
    <mergeCell ref="AI29:AM29"/>
    <mergeCell ref="AX30:AZ30"/>
    <mergeCell ref="BK29:BS29"/>
    <mergeCell ref="AX31:AZ31"/>
    <mergeCell ref="BA31:BE31"/>
    <mergeCell ref="BF31:BJ31"/>
    <mergeCell ref="BK31:BS31"/>
    <mergeCell ref="L33:S33"/>
    <mergeCell ref="T33:V33"/>
    <mergeCell ref="W33:Y33"/>
    <mergeCell ref="AO31:AP31"/>
    <mergeCell ref="AQ31:AW31"/>
    <mergeCell ref="BA33:BE33"/>
    <mergeCell ref="BF33:BJ33"/>
    <mergeCell ref="BK33:BS33"/>
    <mergeCell ref="T35:V35"/>
    <mergeCell ref="W35:Y35"/>
    <mergeCell ref="AI33:AM33"/>
    <mergeCell ref="AB27:AD27"/>
    <mergeCell ref="AE27:AH27"/>
    <mergeCell ref="AI27:AM27"/>
    <mergeCell ref="AO27:AP27"/>
    <mergeCell ref="AX27:AZ27"/>
    <mergeCell ref="BA27:BE27"/>
    <mergeCell ref="AB26:AD26"/>
    <mergeCell ref="AE26:AH26"/>
    <mergeCell ref="AI26:AM26"/>
    <mergeCell ref="AO26:AP26"/>
    <mergeCell ref="B20:G25"/>
    <mergeCell ref="H20:O20"/>
    <mergeCell ref="P20:AH20"/>
    <mergeCell ref="AI20:AM20"/>
    <mergeCell ref="T22:Y22"/>
    <mergeCell ref="AO20:CE20"/>
    <mergeCell ref="H21:S21"/>
    <mergeCell ref="T21:Y21"/>
    <mergeCell ref="Z21:AD21"/>
    <mergeCell ref="AE21:AM21"/>
    <mergeCell ref="AO21:AW21"/>
    <mergeCell ref="AX21:BE21"/>
    <mergeCell ref="BF21:CE21"/>
    <mergeCell ref="AN20:AN47"/>
    <mergeCell ref="Z22:AD22"/>
    <mergeCell ref="AE22:AM22"/>
    <mergeCell ref="BK28:BS28"/>
    <mergeCell ref="BT28:BX28"/>
    <mergeCell ref="BK30:BS30"/>
    <mergeCell ref="BT30:BX30"/>
    <mergeCell ref="BT29:BX29"/>
    <mergeCell ref="B27:G27"/>
    <mergeCell ref="H27:K27"/>
    <mergeCell ref="L27:S27"/>
    <mergeCell ref="AQ30:AW30"/>
    <mergeCell ref="AQ26:AW26"/>
    <mergeCell ref="B44:G47"/>
    <mergeCell ref="H44:K47"/>
    <mergeCell ref="BY27:CE27"/>
    <mergeCell ref="BA26:BE26"/>
    <mergeCell ref="BF26:BJ26"/>
    <mergeCell ref="BK26:BS26"/>
    <mergeCell ref="BT26:BX26"/>
    <mergeCell ref="BY26:CE26"/>
    <mergeCell ref="E26:G26"/>
    <mergeCell ref="H26:K26"/>
    <mergeCell ref="L26:S26"/>
    <mergeCell ref="T26:V26"/>
    <mergeCell ref="W26:Y26"/>
    <mergeCell ref="Z26:AA26"/>
    <mergeCell ref="T27:V27"/>
    <mergeCell ref="W27:Y27"/>
    <mergeCell ref="AQ27:AW27"/>
    <mergeCell ref="AX26:AZ26"/>
    <mergeCell ref="BF27:BJ27"/>
    <mergeCell ref="BK27:BS27"/>
    <mergeCell ref="BT27:BX27"/>
    <mergeCell ref="Z27:AA27"/>
    <mergeCell ref="BT22:CE25"/>
    <mergeCell ref="H23:S25"/>
    <mergeCell ref="T23:Y25"/>
    <mergeCell ref="Z23:AD25"/>
    <mergeCell ref="AE23:AM25"/>
    <mergeCell ref="AX23:BE25"/>
    <mergeCell ref="BF23:BS25"/>
    <mergeCell ref="H22:S22"/>
    <mergeCell ref="BF22:BS22"/>
    <mergeCell ref="AX22:BE22"/>
    <mergeCell ref="AO22:AW25"/>
    <mergeCell ref="U11:U16"/>
    <mergeCell ref="B19:Y19"/>
    <mergeCell ref="Z19:AC19"/>
    <mergeCell ref="AD19:AE19"/>
    <mergeCell ref="AF19:BB19"/>
    <mergeCell ref="BF19:CE19"/>
    <mergeCell ref="B17:U18"/>
    <mergeCell ref="AK15:AS17"/>
    <mergeCell ref="AT15:AU17"/>
    <mergeCell ref="AQ13:AT14"/>
    <mergeCell ref="AU13:AU14"/>
    <mergeCell ref="BW11:CA13"/>
    <mergeCell ref="BO16:BP16"/>
    <mergeCell ref="B14:E16"/>
    <mergeCell ref="I11:I16"/>
    <mergeCell ref="J11:K16"/>
    <mergeCell ref="BW14:CB15"/>
    <mergeCell ref="X9:Y12"/>
    <mergeCell ref="Z9:AU12"/>
    <mergeCell ref="BW10:CD10"/>
    <mergeCell ref="X15:Y17"/>
    <mergeCell ref="Z15:AD17"/>
    <mergeCell ref="AE15:AF17"/>
    <mergeCell ref="AG15:AJ17"/>
    <mergeCell ref="BQ16:BR16"/>
    <mergeCell ref="X13:AC14"/>
    <mergeCell ref="AD13:AE14"/>
    <mergeCell ref="AW17:CE18"/>
    <mergeCell ref="V18:AV18"/>
    <mergeCell ref="CE5:CE16"/>
    <mergeCell ref="X5:Y7"/>
    <mergeCell ref="Z5:AH7"/>
    <mergeCell ref="AI5:AI7"/>
    <mergeCell ref="AJ5:AJ7"/>
    <mergeCell ref="AE8:AF8"/>
    <mergeCell ref="AG8:AU8"/>
    <mergeCell ref="AF13:AP14"/>
    <mergeCell ref="AP5:AQ7"/>
    <mergeCell ref="AR5:AU7"/>
    <mergeCell ref="BI16:BL16"/>
    <mergeCell ref="BM16:BN16"/>
    <mergeCell ref="L11:L16"/>
    <mergeCell ref="M11:M16"/>
    <mergeCell ref="N11:N16"/>
    <mergeCell ref="I5:K6"/>
    <mergeCell ref="L5:Q6"/>
    <mergeCell ref="R5:U6"/>
    <mergeCell ref="V5:W7"/>
    <mergeCell ref="N7:N8"/>
    <mergeCell ref="O7:O8"/>
    <mergeCell ref="P7:P8"/>
    <mergeCell ref="Q7:Q8"/>
    <mergeCell ref="U7:U8"/>
    <mergeCell ref="V8:W12"/>
    <mergeCell ref="B9:U10"/>
    <mergeCell ref="B11:E13"/>
    <mergeCell ref="F11:F16"/>
    <mergeCell ref="G11:H16"/>
    <mergeCell ref="V13:W17"/>
    <mergeCell ref="B6:D8"/>
    <mergeCell ref="O11:O16"/>
    <mergeCell ref="P11:P16"/>
    <mergeCell ref="Q11:Q16"/>
    <mergeCell ref="R11:R16"/>
    <mergeCell ref="S11:T16"/>
    <mergeCell ref="E7:E8"/>
    <mergeCell ref="F7:F8"/>
    <mergeCell ref="G7:H8"/>
    <mergeCell ref="I7:I8"/>
    <mergeCell ref="J7:K8"/>
    <mergeCell ref="L7:L8"/>
    <mergeCell ref="M7:M8"/>
    <mergeCell ref="R7:R8"/>
    <mergeCell ref="S7:T8"/>
    <mergeCell ref="B2:X2"/>
    <mergeCell ref="Y2:AP4"/>
    <mergeCell ref="AQ2:AU4"/>
    <mergeCell ref="AV2:CE4"/>
    <mergeCell ref="B3:I3"/>
    <mergeCell ref="J3:X3"/>
    <mergeCell ref="B4:X4"/>
    <mergeCell ref="Y8:Z8"/>
    <mergeCell ref="AA8:AB8"/>
    <mergeCell ref="AK5:AL7"/>
    <mergeCell ref="AM5:AO7"/>
    <mergeCell ref="BW8:CD8"/>
    <mergeCell ref="AV5:AV17"/>
    <mergeCell ref="CC14:CD15"/>
    <mergeCell ref="AW5:BS5"/>
    <mergeCell ref="BT5:BV16"/>
    <mergeCell ref="BW5:CD5"/>
    <mergeCell ref="CB12:CB13"/>
    <mergeCell ref="AW16:BH16"/>
    <mergeCell ref="CC12:CD13"/>
    <mergeCell ref="BW16:CB16"/>
    <mergeCell ref="AW6:BS15"/>
    <mergeCell ref="E5:F6"/>
    <mergeCell ref="G5:H6"/>
  </mergeCells>
  <phoneticPr fontId="1"/>
  <printOptions horizontalCentered="1" verticalCentered="1"/>
  <pageMargins left="0" right="0" top="0" bottom="0" header="0.31496062992125984" footer="0.31496062992125984"/>
  <pageSetup paperSize="9" scale="77" orientation="landscape" r:id="rId1"/>
  <headerFooter alignWithMargins="0"/>
  <ignoredErrors>
    <ignoredError sqref="X5:AU17" unlockedFormula="1"/>
    <ignoredError sqref="F11:K16"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zoomScale="70" zoomScaleNormal="70" workbookViewId="0">
      <selection activeCell="T25" sqref="T25"/>
    </sheetView>
  </sheetViews>
  <sheetFormatPr defaultRowHeight="13.5"/>
  <cols>
    <col min="1" max="22" width="10.625" style="1" customWidth="1"/>
    <col min="23" max="16384" width="9" style="1"/>
  </cols>
  <sheetData>
    <row r="1" spans="1:22" ht="16.5" customHeight="1">
      <c r="A1" s="773" t="s">
        <v>93</v>
      </c>
      <c r="B1" s="773"/>
      <c r="C1" s="773"/>
      <c r="D1" s="773"/>
      <c r="E1" s="773"/>
      <c r="F1" s="773"/>
      <c r="G1" s="773"/>
      <c r="H1" s="773"/>
      <c r="I1" s="773"/>
    </row>
    <row r="2" spans="1:22" ht="16.5" customHeight="1">
      <c r="A2" s="773"/>
      <c r="B2" s="773"/>
      <c r="C2" s="773"/>
      <c r="D2" s="773"/>
      <c r="E2" s="773"/>
      <c r="F2" s="773"/>
      <c r="G2" s="773"/>
      <c r="H2" s="773"/>
      <c r="I2" s="773"/>
      <c r="K2" s="774" t="s">
        <v>94</v>
      </c>
      <c r="L2" s="14"/>
      <c r="M2" s="50"/>
      <c r="N2" s="50"/>
      <c r="O2" s="50"/>
      <c r="P2" s="50"/>
      <c r="Q2" s="50"/>
      <c r="R2" s="50"/>
      <c r="S2" s="50"/>
    </row>
    <row r="3" spans="1:22" ht="16.5" customHeight="1">
      <c r="K3" s="775"/>
      <c r="L3" s="776" t="s">
        <v>95</v>
      </c>
      <c r="M3" s="776"/>
      <c r="N3" s="776"/>
      <c r="O3" s="776"/>
      <c r="P3" s="776"/>
      <c r="Q3" s="776"/>
      <c r="R3" s="776"/>
      <c r="S3" s="776"/>
      <c r="T3" s="776"/>
    </row>
    <row r="4" spans="1:22" ht="16.5" customHeight="1">
      <c r="L4" s="776"/>
      <c r="M4" s="776"/>
      <c r="N4" s="776"/>
      <c r="O4" s="776"/>
      <c r="P4" s="776"/>
      <c r="Q4" s="776"/>
      <c r="R4" s="776"/>
      <c r="S4" s="776"/>
      <c r="T4" s="776"/>
    </row>
    <row r="5" spans="1:22" ht="16.5" customHeight="1">
      <c r="A5" s="3"/>
      <c r="L5" s="776"/>
      <c r="M5" s="776"/>
      <c r="N5" s="776"/>
      <c r="O5" s="776"/>
      <c r="P5" s="776"/>
      <c r="Q5" s="776"/>
      <c r="R5" s="776"/>
      <c r="S5" s="776"/>
      <c r="T5" s="776"/>
    </row>
    <row r="6" spans="1:22" ht="16.5" customHeight="1">
      <c r="A6" s="774" t="s">
        <v>96</v>
      </c>
      <c r="L6" s="776"/>
      <c r="M6" s="776"/>
      <c r="N6" s="776"/>
      <c r="O6" s="776"/>
      <c r="P6" s="776"/>
      <c r="Q6" s="776"/>
      <c r="R6" s="776"/>
      <c r="S6" s="776"/>
      <c r="T6" s="776"/>
    </row>
    <row r="7" spans="1:22" ht="16.5" customHeight="1">
      <c r="A7" s="775"/>
      <c r="L7" s="776"/>
      <c r="M7" s="776"/>
      <c r="N7" s="776"/>
      <c r="O7" s="776"/>
      <c r="P7" s="776"/>
      <c r="Q7" s="776"/>
      <c r="R7" s="776"/>
      <c r="S7" s="776"/>
      <c r="T7" s="776"/>
    </row>
    <row r="8" spans="1:22" ht="16.5" customHeight="1">
      <c r="L8" s="776"/>
      <c r="M8" s="776"/>
      <c r="N8" s="776"/>
      <c r="O8" s="776"/>
      <c r="P8" s="776"/>
      <c r="Q8" s="776"/>
      <c r="R8" s="776"/>
      <c r="S8" s="776"/>
      <c r="T8" s="776"/>
    </row>
    <row r="9" spans="1:22" ht="16.5" customHeight="1">
      <c r="A9" s="2" t="s">
        <v>97</v>
      </c>
      <c r="B9" s="777" t="s">
        <v>98</v>
      </c>
      <c r="C9" s="778"/>
      <c r="D9" s="778"/>
      <c r="E9" s="779"/>
      <c r="F9" s="780" t="s">
        <v>99</v>
      </c>
      <c r="G9" s="778"/>
      <c r="H9" s="778"/>
      <c r="I9" s="779"/>
      <c r="K9" s="781" t="s">
        <v>100</v>
      </c>
      <c r="L9" s="781"/>
      <c r="M9" s="781"/>
      <c r="N9" s="50"/>
      <c r="O9" s="50"/>
      <c r="P9" s="50"/>
      <c r="Q9" s="50"/>
      <c r="R9" s="50"/>
      <c r="S9" s="50"/>
    </row>
    <row r="10" spans="1:22" ht="16.5" customHeight="1">
      <c r="A10" s="12"/>
      <c r="B10" s="783" t="s">
        <v>101</v>
      </c>
      <c r="C10" s="784"/>
      <c r="D10" s="784"/>
      <c r="E10" s="785"/>
      <c r="F10" s="789" t="s">
        <v>102</v>
      </c>
      <c r="G10" s="790"/>
      <c r="H10" s="790"/>
      <c r="I10" s="791"/>
      <c r="K10" s="782"/>
      <c r="L10" s="782"/>
      <c r="M10" s="782"/>
    </row>
    <row r="11" spans="1:22" ht="16.5" customHeight="1">
      <c r="A11" s="63"/>
      <c r="B11" s="786"/>
      <c r="C11" s="787"/>
      <c r="D11" s="787"/>
      <c r="E11" s="788"/>
      <c r="F11" s="792" t="s">
        <v>103</v>
      </c>
      <c r="G11" s="793"/>
      <c r="H11" s="793"/>
      <c r="I11" s="794"/>
      <c r="K11" s="796" t="s">
        <v>104</v>
      </c>
      <c r="L11" s="797"/>
      <c r="M11" s="798"/>
      <c r="N11" s="780" t="s">
        <v>105</v>
      </c>
      <c r="O11" s="778"/>
      <c r="P11" s="778"/>
      <c r="Q11" s="778"/>
      <c r="R11" s="778"/>
      <c r="S11" s="778"/>
      <c r="T11" s="778"/>
      <c r="U11" s="799"/>
      <c r="V11" s="800"/>
    </row>
    <row r="12" spans="1:22" ht="16.5" customHeight="1">
      <c r="A12" s="801" t="s">
        <v>106</v>
      </c>
      <c r="B12" s="786"/>
      <c r="C12" s="787"/>
      <c r="D12" s="787"/>
      <c r="E12" s="788"/>
      <c r="F12" s="795"/>
      <c r="G12" s="793"/>
      <c r="H12" s="793"/>
      <c r="I12" s="794"/>
      <c r="K12" s="56" t="s">
        <v>107</v>
      </c>
      <c r="L12" s="56"/>
      <c r="M12" s="56"/>
      <c r="N12" s="802" t="s">
        <v>108</v>
      </c>
      <c r="O12" s="803"/>
      <c r="P12" s="803"/>
      <c r="Q12" s="803"/>
      <c r="R12" s="803"/>
      <c r="S12" s="803"/>
      <c r="T12" s="803"/>
      <c r="U12" s="799"/>
      <c r="V12" s="800"/>
    </row>
    <row r="13" spans="1:22" ht="16.5" customHeight="1">
      <c r="A13" s="801"/>
      <c r="B13" s="786"/>
      <c r="C13" s="787"/>
      <c r="D13" s="787"/>
      <c r="E13" s="788"/>
      <c r="F13" s="792" t="s">
        <v>109</v>
      </c>
      <c r="G13" s="804"/>
      <c r="H13" s="804"/>
      <c r="I13" s="805"/>
      <c r="K13" s="51" t="s">
        <v>110</v>
      </c>
      <c r="L13" s="52"/>
      <c r="M13" s="13"/>
      <c r="N13" s="802" t="s">
        <v>111</v>
      </c>
      <c r="O13" s="803"/>
      <c r="P13" s="803"/>
      <c r="Q13" s="803"/>
      <c r="R13" s="803"/>
      <c r="S13" s="803"/>
      <c r="T13" s="803"/>
      <c r="U13" s="799"/>
      <c r="V13" s="800"/>
    </row>
    <row r="14" spans="1:22" ht="16.5" customHeight="1">
      <c r="A14" s="801"/>
      <c r="B14" s="786"/>
      <c r="C14" s="787"/>
      <c r="D14" s="787"/>
      <c r="E14" s="788"/>
      <c r="F14" s="806" t="s">
        <v>112</v>
      </c>
      <c r="G14" s="807"/>
      <c r="H14" s="807"/>
      <c r="I14" s="808"/>
      <c r="K14" s="56" t="s">
        <v>113</v>
      </c>
      <c r="L14" s="56"/>
      <c r="M14" s="56"/>
      <c r="N14" s="802" t="s">
        <v>114</v>
      </c>
      <c r="O14" s="803"/>
      <c r="P14" s="803"/>
      <c r="Q14" s="803"/>
      <c r="R14" s="803"/>
      <c r="S14" s="803"/>
      <c r="T14" s="803"/>
      <c r="U14" s="799"/>
      <c r="V14" s="800"/>
    </row>
    <row r="15" spans="1:22" ht="16.5" customHeight="1">
      <c r="A15" s="801"/>
      <c r="B15" s="813" t="s">
        <v>115</v>
      </c>
      <c r="C15" s="814"/>
      <c r="D15" s="814"/>
      <c r="E15" s="815"/>
      <c r="F15" s="809"/>
      <c r="G15" s="807"/>
      <c r="H15" s="807"/>
      <c r="I15" s="808"/>
      <c r="K15" s="56" t="s">
        <v>116</v>
      </c>
      <c r="L15" s="51"/>
      <c r="M15" s="13"/>
      <c r="N15" s="802"/>
      <c r="O15" s="803"/>
      <c r="P15" s="803"/>
      <c r="Q15" s="803"/>
      <c r="R15" s="803"/>
      <c r="S15" s="803"/>
      <c r="T15" s="803"/>
      <c r="U15" s="799"/>
      <c r="V15" s="800"/>
    </row>
    <row r="16" spans="1:22" ht="16.5" customHeight="1">
      <c r="A16" s="801"/>
      <c r="B16" s="816"/>
      <c r="C16" s="814"/>
      <c r="D16" s="814"/>
      <c r="E16" s="815"/>
      <c r="F16" s="809"/>
      <c r="G16" s="807"/>
      <c r="H16" s="807"/>
      <c r="I16" s="808"/>
      <c r="K16" s="56" t="s">
        <v>117</v>
      </c>
      <c r="L16" s="51"/>
      <c r="M16" s="13"/>
      <c r="N16" s="802"/>
      <c r="O16" s="803"/>
      <c r="P16" s="803"/>
      <c r="Q16" s="803"/>
      <c r="R16" s="803"/>
      <c r="S16" s="803"/>
      <c r="T16" s="803"/>
      <c r="U16" s="799"/>
      <c r="V16" s="800"/>
    </row>
    <row r="17" spans="1:22" ht="16.5" customHeight="1">
      <c r="A17" s="801"/>
      <c r="B17" s="816"/>
      <c r="C17" s="814"/>
      <c r="D17" s="814"/>
      <c r="E17" s="815"/>
      <c r="F17" s="809"/>
      <c r="G17" s="807"/>
      <c r="H17" s="807"/>
      <c r="I17" s="808"/>
      <c r="K17" s="15" t="s">
        <v>118</v>
      </c>
      <c r="L17" s="52"/>
      <c r="M17" s="13"/>
      <c r="N17" s="802" t="s">
        <v>119</v>
      </c>
      <c r="O17" s="803"/>
      <c r="P17" s="803"/>
      <c r="Q17" s="803"/>
      <c r="R17" s="803"/>
      <c r="S17" s="803"/>
      <c r="T17" s="803"/>
      <c r="U17" s="799"/>
      <c r="V17" s="800"/>
    </row>
    <row r="18" spans="1:22" ht="16.5" customHeight="1">
      <c r="A18" s="801"/>
      <c r="B18" s="813" t="s">
        <v>120</v>
      </c>
      <c r="C18" s="817"/>
      <c r="D18" s="817"/>
      <c r="E18" s="818"/>
      <c r="F18" s="809"/>
      <c r="G18" s="807"/>
      <c r="H18" s="807"/>
      <c r="I18" s="808"/>
      <c r="K18" s="15" t="s">
        <v>121</v>
      </c>
      <c r="L18" s="52"/>
      <c r="M18" s="13"/>
      <c r="N18" s="802"/>
      <c r="O18" s="803"/>
      <c r="P18" s="803"/>
      <c r="Q18" s="803"/>
      <c r="R18" s="803"/>
      <c r="S18" s="803"/>
      <c r="T18" s="803"/>
      <c r="U18" s="799"/>
      <c r="V18" s="800"/>
    </row>
    <row r="19" spans="1:22" ht="16.5" customHeight="1">
      <c r="A19" s="63"/>
      <c r="B19" s="813"/>
      <c r="C19" s="817"/>
      <c r="D19" s="817"/>
      <c r="E19" s="818"/>
      <c r="F19" s="809"/>
      <c r="G19" s="807"/>
      <c r="H19" s="807"/>
      <c r="I19" s="808"/>
      <c r="K19" s="15" t="s">
        <v>122</v>
      </c>
      <c r="L19" s="52"/>
      <c r="M19" s="13"/>
      <c r="N19" s="802"/>
      <c r="O19" s="803"/>
      <c r="P19" s="803"/>
      <c r="Q19" s="803"/>
      <c r="R19" s="803"/>
      <c r="S19" s="803"/>
      <c r="T19" s="803"/>
      <c r="U19" s="799"/>
      <c r="V19" s="800"/>
    </row>
    <row r="20" spans="1:22" ht="16.5" customHeight="1">
      <c r="A20" s="64"/>
      <c r="B20" s="819"/>
      <c r="C20" s="820"/>
      <c r="D20" s="820"/>
      <c r="E20" s="821"/>
      <c r="F20" s="810"/>
      <c r="G20" s="811"/>
      <c r="H20" s="811"/>
      <c r="I20" s="812"/>
      <c r="K20" s="56" t="s">
        <v>123</v>
      </c>
      <c r="L20" s="51"/>
      <c r="M20" s="13"/>
      <c r="N20" s="802"/>
      <c r="O20" s="803"/>
      <c r="P20" s="803"/>
      <c r="Q20" s="803"/>
      <c r="R20" s="803"/>
      <c r="S20" s="803"/>
      <c r="T20" s="803"/>
      <c r="U20" s="799"/>
      <c r="V20" s="800"/>
    </row>
    <row r="21" spans="1:22" ht="16.5" customHeight="1">
      <c r="A21" s="62"/>
      <c r="B21" s="826" t="s">
        <v>124</v>
      </c>
      <c r="C21" s="827"/>
      <c r="D21" s="827"/>
      <c r="E21" s="828"/>
      <c r="F21" s="789" t="s">
        <v>102</v>
      </c>
      <c r="G21" s="790"/>
      <c r="H21" s="790"/>
      <c r="I21" s="791"/>
      <c r="K21" s="15" t="s">
        <v>125</v>
      </c>
      <c r="L21" s="52"/>
      <c r="M21" s="13"/>
      <c r="N21" s="802"/>
      <c r="O21" s="803"/>
      <c r="P21" s="803"/>
      <c r="Q21" s="803"/>
      <c r="R21" s="803"/>
      <c r="S21" s="803"/>
      <c r="T21" s="803"/>
      <c r="U21" s="799"/>
      <c r="V21" s="800"/>
    </row>
    <row r="22" spans="1:22" ht="16.5" customHeight="1">
      <c r="A22" s="10"/>
      <c r="B22" s="829"/>
      <c r="C22" s="830"/>
      <c r="D22" s="830"/>
      <c r="E22" s="831"/>
      <c r="F22" s="833" t="s">
        <v>126</v>
      </c>
      <c r="G22" s="834"/>
      <c r="H22" s="834"/>
      <c r="I22" s="835"/>
      <c r="K22" s="56" t="s">
        <v>127</v>
      </c>
      <c r="L22" s="51"/>
      <c r="M22" s="13"/>
      <c r="N22" s="802" t="s">
        <v>128</v>
      </c>
      <c r="O22" s="803"/>
      <c r="P22" s="803"/>
      <c r="Q22" s="803"/>
      <c r="R22" s="803"/>
      <c r="S22" s="803"/>
      <c r="T22" s="803"/>
      <c r="U22" s="799"/>
      <c r="V22" s="800"/>
    </row>
    <row r="23" spans="1:22" ht="16.5" customHeight="1">
      <c r="A23" s="10"/>
      <c r="B23" s="829"/>
      <c r="C23" s="830"/>
      <c r="D23" s="830"/>
      <c r="E23" s="831"/>
      <c r="F23" s="833"/>
      <c r="G23" s="834"/>
      <c r="H23" s="834"/>
      <c r="I23" s="835"/>
      <c r="K23" s="15" t="s">
        <v>129</v>
      </c>
      <c r="L23" s="52"/>
      <c r="M23" s="13"/>
      <c r="N23" s="51" t="s">
        <v>130</v>
      </c>
      <c r="O23" s="52"/>
      <c r="P23" s="52"/>
      <c r="Q23" s="52"/>
      <c r="R23" s="52"/>
      <c r="S23" s="52"/>
      <c r="T23" s="52"/>
      <c r="U23" s="52"/>
      <c r="V23" s="13"/>
    </row>
    <row r="24" spans="1:22" ht="16.5" customHeight="1">
      <c r="A24" s="822" t="s">
        <v>131</v>
      </c>
      <c r="B24" s="829"/>
      <c r="C24" s="830"/>
      <c r="D24" s="830"/>
      <c r="E24" s="831"/>
      <c r="F24" s="823" t="s">
        <v>132</v>
      </c>
      <c r="G24" s="824"/>
      <c r="H24" s="824"/>
      <c r="I24" s="825"/>
      <c r="K24" s="15" t="s">
        <v>133</v>
      </c>
      <c r="L24" s="52"/>
      <c r="M24" s="13"/>
      <c r="N24" s="51"/>
      <c r="O24" s="52"/>
      <c r="P24" s="52"/>
      <c r="Q24" s="52"/>
      <c r="R24" s="52"/>
      <c r="S24" s="52"/>
      <c r="T24" s="52"/>
      <c r="U24" s="52"/>
      <c r="V24" s="13"/>
    </row>
    <row r="25" spans="1:22" ht="16.5" customHeight="1">
      <c r="A25" s="822"/>
      <c r="B25" s="792" t="s">
        <v>134</v>
      </c>
      <c r="C25" s="804"/>
      <c r="D25" s="804"/>
      <c r="E25" s="805"/>
      <c r="F25" s="823"/>
      <c r="G25" s="824"/>
      <c r="H25" s="824"/>
      <c r="I25" s="825"/>
      <c r="K25" s="15" t="s">
        <v>135</v>
      </c>
      <c r="L25" s="52"/>
      <c r="M25" s="13"/>
      <c r="N25" s="51" t="s">
        <v>136</v>
      </c>
      <c r="O25" s="52"/>
      <c r="P25" s="52"/>
      <c r="Q25" s="52"/>
      <c r="R25" s="52"/>
      <c r="S25" s="52"/>
      <c r="T25" s="52"/>
      <c r="U25" s="52"/>
      <c r="V25" s="13"/>
    </row>
    <row r="26" spans="1:22" ht="16.5" customHeight="1">
      <c r="A26" s="822"/>
      <c r="B26" s="792"/>
      <c r="C26" s="804"/>
      <c r="D26" s="804"/>
      <c r="E26" s="805"/>
      <c r="F26" s="795" t="s">
        <v>137</v>
      </c>
      <c r="G26" s="793"/>
      <c r="H26" s="793"/>
      <c r="I26" s="794"/>
      <c r="K26" s="15" t="s">
        <v>138</v>
      </c>
      <c r="L26" s="52"/>
      <c r="M26" s="13"/>
      <c r="N26" s="51" t="s">
        <v>139</v>
      </c>
      <c r="O26" s="52"/>
      <c r="P26" s="52"/>
      <c r="Q26" s="52"/>
      <c r="R26" s="52"/>
      <c r="S26" s="52"/>
      <c r="T26" s="52"/>
      <c r="U26" s="52"/>
      <c r="V26" s="13"/>
    </row>
    <row r="27" spans="1:22" ht="16.5" customHeight="1">
      <c r="A27" s="822"/>
      <c r="B27" s="792" t="s">
        <v>140</v>
      </c>
      <c r="C27" s="804"/>
      <c r="D27" s="804"/>
      <c r="E27" s="805"/>
      <c r="F27" s="795"/>
      <c r="G27" s="793"/>
      <c r="H27" s="793"/>
      <c r="I27" s="794"/>
      <c r="K27" s="15" t="s">
        <v>141</v>
      </c>
      <c r="L27" s="52"/>
      <c r="M27" s="13"/>
      <c r="N27" s="51" t="s">
        <v>142</v>
      </c>
      <c r="O27" s="52"/>
      <c r="P27" s="52"/>
      <c r="Q27" s="52"/>
      <c r="R27" s="52"/>
      <c r="S27" s="52"/>
      <c r="T27" s="52"/>
      <c r="U27" s="52"/>
      <c r="V27" s="13"/>
    </row>
    <row r="28" spans="1:22" ht="16.5" customHeight="1">
      <c r="A28" s="822"/>
      <c r="B28" s="792"/>
      <c r="C28" s="804"/>
      <c r="D28" s="804"/>
      <c r="E28" s="805"/>
      <c r="F28" s="795"/>
      <c r="G28" s="793"/>
      <c r="H28" s="793"/>
      <c r="I28" s="794"/>
      <c r="K28" s="51" t="s">
        <v>143</v>
      </c>
      <c r="L28" s="52"/>
      <c r="M28" s="13"/>
      <c r="N28" s="51" t="s">
        <v>144</v>
      </c>
      <c r="O28" s="52"/>
      <c r="P28" s="52"/>
      <c r="Q28" s="52"/>
      <c r="R28" s="52"/>
      <c r="S28" s="52"/>
      <c r="T28" s="52"/>
      <c r="U28" s="52"/>
      <c r="V28" s="13"/>
    </row>
    <row r="29" spans="1:22" ht="16.5" customHeight="1">
      <c r="A29" s="822"/>
      <c r="B29" s="792"/>
      <c r="C29" s="804"/>
      <c r="D29" s="804"/>
      <c r="E29" s="805"/>
      <c r="F29" s="795"/>
      <c r="G29" s="793"/>
      <c r="H29" s="793"/>
      <c r="I29" s="794"/>
      <c r="K29" s="15" t="s">
        <v>145</v>
      </c>
      <c r="L29" s="52"/>
      <c r="M29" s="13"/>
      <c r="N29" s="51" t="s">
        <v>146</v>
      </c>
      <c r="O29" s="52"/>
      <c r="P29" s="52"/>
      <c r="Q29" s="52"/>
      <c r="R29" s="52"/>
      <c r="S29" s="52"/>
      <c r="T29" s="52"/>
      <c r="U29" s="52"/>
      <c r="V29" s="13"/>
    </row>
    <row r="30" spans="1:22" ht="16.5" customHeight="1">
      <c r="A30" s="822"/>
      <c r="B30" s="792"/>
      <c r="C30" s="804"/>
      <c r="D30" s="804"/>
      <c r="E30" s="805"/>
      <c r="F30" s="795"/>
      <c r="G30" s="793"/>
      <c r="H30" s="793"/>
      <c r="I30" s="794"/>
      <c r="K30" s="51" t="s">
        <v>147</v>
      </c>
      <c r="L30" s="52"/>
      <c r="M30" s="13"/>
      <c r="N30" s="51" t="s">
        <v>148</v>
      </c>
      <c r="O30" s="52"/>
      <c r="P30" s="52"/>
      <c r="Q30" s="52"/>
      <c r="R30" s="52"/>
      <c r="S30" s="52"/>
      <c r="T30" s="52"/>
      <c r="U30" s="52"/>
      <c r="V30" s="13"/>
    </row>
    <row r="31" spans="1:22" ht="16.5" customHeight="1">
      <c r="A31" s="10"/>
      <c r="B31" s="792"/>
      <c r="C31" s="804"/>
      <c r="D31" s="804"/>
      <c r="E31" s="805"/>
      <c r="F31" s="795" t="s">
        <v>149</v>
      </c>
      <c r="G31" s="793"/>
      <c r="H31" s="793"/>
      <c r="I31" s="794"/>
      <c r="K31" s="15" t="s">
        <v>150</v>
      </c>
      <c r="L31" s="52"/>
      <c r="M31" s="13"/>
      <c r="N31" s="51" t="s">
        <v>151</v>
      </c>
      <c r="O31" s="52"/>
      <c r="P31" s="52"/>
      <c r="Q31" s="52"/>
      <c r="R31" s="52"/>
      <c r="S31" s="52"/>
      <c r="T31" s="52"/>
      <c r="U31" s="52"/>
      <c r="V31" s="13"/>
    </row>
    <row r="32" spans="1:22" ht="16.5" customHeight="1">
      <c r="A32" s="11"/>
      <c r="B32" s="65"/>
      <c r="C32" s="66"/>
      <c r="D32" s="66"/>
      <c r="E32" s="67"/>
      <c r="F32" s="836"/>
      <c r="G32" s="837"/>
      <c r="H32" s="837"/>
      <c r="I32" s="838"/>
      <c r="K32" s="51" t="s">
        <v>152</v>
      </c>
      <c r="L32" s="52"/>
      <c r="M32" s="13"/>
      <c r="N32" s="51" t="s">
        <v>153</v>
      </c>
      <c r="O32" s="52"/>
      <c r="P32" s="52"/>
      <c r="Q32" s="52"/>
      <c r="R32" s="52"/>
      <c r="S32" s="52"/>
      <c r="T32" s="52"/>
      <c r="U32" s="52"/>
      <c r="V32" s="13"/>
    </row>
    <row r="33" spans="1:22" ht="16.5" customHeight="1">
      <c r="A33" s="878" t="s">
        <v>154</v>
      </c>
      <c r="B33" s="789" t="s">
        <v>155</v>
      </c>
      <c r="C33" s="790"/>
      <c r="D33" s="790"/>
      <c r="E33" s="791"/>
      <c r="F33" s="826" t="s">
        <v>156</v>
      </c>
      <c r="G33" s="827"/>
      <c r="H33" s="827"/>
      <c r="I33" s="828"/>
      <c r="K33" s="15" t="s">
        <v>157</v>
      </c>
      <c r="L33" s="52"/>
      <c r="M33" s="13"/>
      <c r="N33" s="51" t="s">
        <v>158</v>
      </c>
      <c r="O33" s="52"/>
      <c r="P33" s="52"/>
      <c r="Q33" s="52"/>
      <c r="R33" s="52"/>
      <c r="S33" s="52"/>
      <c r="T33" s="52"/>
      <c r="U33" s="52"/>
      <c r="V33" s="13"/>
    </row>
    <row r="34" spans="1:22" ht="16.5" customHeight="1">
      <c r="A34" s="879"/>
      <c r="B34" s="4"/>
      <c r="C34" s="5"/>
      <c r="D34" s="5"/>
      <c r="E34" s="6"/>
      <c r="F34" s="829"/>
      <c r="G34" s="830"/>
      <c r="H34" s="830"/>
      <c r="I34" s="831"/>
      <c r="K34" s="832" t="s">
        <v>159</v>
      </c>
      <c r="L34" s="832"/>
      <c r="M34" s="832"/>
      <c r="N34" s="832" t="s">
        <v>160</v>
      </c>
      <c r="O34" s="832"/>
      <c r="P34" s="832"/>
      <c r="Q34" s="832"/>
      <c r="R34" s="832"/>
      <c r="S34" s="832"/>
      <c r="T34" s="832"/>
      <c r="U34" s="832"/>
      <c r="V34" s="832"/>
    </row>
    <row r="35" spans="1:22" ht="16.5" customHeight="1">
      <c r="A35" s="879"/>
      <c r="B35" s="4"/>
      <c r="C35" s="5"/>
      <c r="D35" s="5"/>
      <c r="E35" s="6"/>
      <c r="F35" s="829"/>
      <c r="G35" s="830"/>
      <c r="H35" s="830"/>
      <c r="I35" s="831"/>
      <c r="K35" s="839"/>
      <c r="L35" s="839"/>
      <c r="M35" s="839"/>
      <c r="N35" s="839"/>
      <c r="O35" s="839"/>
      <c r="P35" s="839"/>
      <c r="Q35" s="839"/>
      <c r="R35" s="839"/>
      <c r="S35" s="839"/>
      <c r="T35" s="839"/>
      <c r="U35" s="839"/>
      <c r="V35" s="839"/>
    </row>
    <row r="36" spans="1:22" ht="16.5" customHeight="1">
      <c r="A36" s="879"/>
      <c r="B36" s="4"/>
      <c r="C36" s="5"/>
      <c r="D36" s="5"/>
      <c r="E36" s="6"/>
      <c r="F36" s="829"/>
      <c r="G36" s="830"/>
      <c r="H36" s="830"/>
      <c r="I36" s="831"/>
      <c r="K36" s="781" t="s">
        <v>161</v>
      </c>
      <c r="L36" s="781"/>
      <c r="M36" s="781"/>
      <c r="N36" s="57"/>
      <c r="O36" s="57"/>
      <c r="P36" s="57"/>
      <c r="Q36" s="57"/>
      <c r="R36" s="57"/>
      <c r="S36" s="57"/>
      <c r="T36" s="57"/>
      <c r="U36" s="57"/>
      <c r="V36" s="57"/>
    </row>
    <row r="37" spans="1:22" ht="16.5" customHeight="1">
      <c r="A37" s="879"/>
      <c r="B37" s="4"/>
      <c r="C37" s="5"/>
      <c r="D37" s="5"/>
      <c r="E37" s="6"/>
      <c r="F37" s="795" t="s">
        <v>162</v>
      </c>
      <c r="G37" s="793"/>
      <c r="H37" s="793"/>
      <c r="I37" s="794"/>
      <c r="K37" s="782"/>
      <c r="L37" s="782"/>
      <c r="M37" s="782"/>
      <c r="N37" s="840"/>
      <c r="O37" s="840"/>
      <c r="P37" s="840"/>
      <c r="Q37" s="840"/>
      <c r="R37" s="840"/>
      <c r="S37" s="840"/>
      <c r="T37" s="840"/>
      <c r="U37" s="840"/>
      <c r="V37" s="840"/>
    </row>
    <row r="38" spans="1:22" ht="16.5" customHeight="1">
      <c r="A38" s="879"/>
      <c r="B38" s="4"/>
      <c r="C38" s="5"/>
      <c r="D38" s="5"/>
      <c r="E38" s="6"/>
      <c r="F38" s="795" t="s">
        <v>163</v>
      </c>
      <c r="G38" s="793"/>
      <c r="H38" s="793"/>
      <c r="I38" s="794"/>
      <c r="K38" s="796" t="s">
        <v>104</v>
      </c>
      <c r="L38" s="797"/>
      <c r="M38" s="798"/>
      <c r="N38" s="780" t="s">
        <v>105</v>
      </c>
      <c r="O38" s="778"/>
      <c r="P38" s="778"/>
      <c r="Q38" s="778"/>
      <c r="R38" s="778"/>
      <c r="S38" s="778"/>
      <c r="T38" s="778"/>
      <c r="U38" s="799"/>
      <c r="V38" s="800"/>
    </row>
    <row r="39" spans="1:22" ht="16.5" customHeight="1">
      <c r="A39" s="879"/>
      <c r="B39" s="4"/>
      <c r="C39" s="5"/>
      <c r="D39" s="5"/>
      <c r="E39" s="6"/>
      <c r="F39" s="795"/>
      <c r="G39" s="793"/>
      <c r="H39" s="793"/>
      <c r="I39" s="794"/>
      <c r="K39" s="15" t="s">
        <v>164</v>
      </c>
      <c r="L39" s="52"/>
      <c r="M39" s="13"/>
      <c r="N39" s="51" t="s">
        <v>165</v>
      </c>
      <c r="O39" s="52"/>
      <c r="P39" s="52"/>
      <c r="Q39" s="52"/>
      <c r="R39" s="52"/>
      <c r="S39" s="52"/>
      <c r="T39" s="52"/>
      <c r="U39" s="52"/>
      <c r="V39" s="13"/>
    </row>
    <row r="40" spans="1:22" ht="16.5" customHeight="1">
      <c r="A40" s="856" t="s">
        <v>166</v>
      </c>
      <c r="B40" s="789" t="s">
        <v>155</v>
      </c>
      <c r="C40" s="790"/>
      <c r="D40" s="790"/>
      <c r="E40" s="791"/>
      <c r="F40" s="859" t="s">
        <v>167</v>
      </c>
      <c r="G40" s="860"/>
      <c r="H40" s="860"/>
      <c r="I40" s="861"/>
      <c r="K40" s="15" t="s">
        <v>168</v>
      </c>
      <c r="L40" s="52"/>
      <c r="M40" s="13"/>
      <c r="N40" s="51" t="s">
        <v>169</v>
      </c>
      <c r="O40" s="52"/>
      <c r="P40" s="52"/>
      <c r="Q40" s="52"/>
      <c r="R40" s="52"/>
      <c r="S40" s="52"/>
      <c r="T40" s="52"/>
      <c r="U40" s="52"/>
      <c r="V40" s="13"/>
    </row>
    <row r="41" spans="1:22" ht="16.5" customHeight="1">
      <c r="A41" s="857"/>
      <c r="B41" s="4"/>
      <c r="C41" s="5"/>
      <c r="D41" s="5"/>
      <c r="E41" s="6"/>
      <c r="F41" s="862"/>
      <c r="G41" s="863"/>
      <c r="H41" s="863"/>
      <c r="I41" s="864"/>
      <c r="K41" s="15" t="s">
        <v>170</v>
      </c>
      <c r="L41" s="52"/>
      <c r="M41" s="13"/>
      <c r="N41" s="51" t="s">
        <v>171</v>
      </c>
      <c r="O41" s="52"/>
      <c r="P41" s="52"/>
      <c r="Q41" s="52"/>
      <c r="R41" s="52"/>
      <c r="S41" s="52"/>
      <c r="T41" s="52"/>
      <c r="U41" s="52"/>
      <c r="V41" s="13"/>
    </row>
    <row r="42" spans="1:22" ht="16.5" customHeight="1">
      <c r="A42" s="857"/>
      <c r="B42" s="4"/>
      <c r="C42" s="5"/>
      <c r="D42" s="5"/>
      <c r="E42" s="6"/>
      <c r="F42" s="862"/>
      <c r="G42" s="863"/>
      <c r="H42" s="863"/>
      <c r="I42" s="864"/>
      <c r="K42" s="15" t="s">
        <v>172</v>
      </c>
      <c r="L42" s="52"/>
      <c r="M42" s="13"/>
      <c r="N42" s="51" t="s">
        <v>171</v>
      </c>
      <c r="O42" s="52"/>
      <c r="P42" s="52"/>
      <c r="Q42" s="52"/>
      <c r="R42" s="52"/>
      <c r="S42" s="52"/>
      <c r="T42" s="52"/>
      <c r="U42" s="52"/>
      <c r="V42" s="13"/>
    </row>
    <row r="43" spans="1:22" ht="16.5" customHeight="1">
      <c r="A43" s="857"/>
      <c r="B43" s="4"/>
      <c r="C43" s="5"/>
      <c r="D43" s="5"/>
      <c r="E43" s="6"/>
      <c r="F43" s="795" t="s">
        <v>173</v>
      </c>
      <c r="G43" s="865"/>
      <c r="H43" s="865"/>
      <c r="I43" s="866"/>
      <c r="K43" s="51" t="s">
        <v>174</v>
      </c>
      <c r="L43" s="52"/>
      <c r="M43" s="13"/>
      <c r="N43" s="51" t="s">
        <v>175</v>
      </c>
      <c r="O43" s="52"/>
      <c r="P43" s="52"/>
      <c r="Q43" s="52"/>
      <c r="R43" s="52"/>
      <c r="S43" s="52"/>
      <c r="T43" s="52"/>
      <c r="U43" s="52"/>
      <c r="V43" s="13"/>
    </row>
    <row r="44" spans="1:22" ht="16.5" customHeight="1">
      <c r="A44" s="857"/>
      <c r="B44" s="4"/>
      <c r="C44" s="5"/>
      <c r="D44" s="5"/>
      <c r="E44" s="6"/>
      <c r="F44" s="816" t="s">
        <v>176</v>
      </c>
      <c r="G44" s="814"/>
      <c r="H44" s="814"/>
      <c r="I44" s="815"/>
      <c r="K44" s="15" t="s">
        <v>177</v>
      </c>
      <c r="L44" s="52"/>
      <c r="M44" s="13"/>
      <c r="N44" s="51" t="s">
        <v>171</v>
      </c>
      <c r="O44" s="52"/>
      <c r="P44" s="52"/>
      <c r="Q44" s="52"/>
      <c r="R44" s="52"/>
      <c r="S44" s="52"/>
      <c r="T44" s="52"/>
      <c r="U44" s="52"/>
      <c r="V44" s="13"/>
    </row>
    <row r="45" spans="1:22" ht="16.5" customHeight="1">
      <c r="A45" s="858"/>
      <c r="B45" s="7"/>
      <c r="C45" s="8"/>
      <c r="D45" s="8"/>
      <c r="E45" s="9"/>
      <c r="F45" s="867"/>
      <c r="G45" s="868"/>
      <c r="H45" s="868"/>
      <c r="I45" s="869"/>
      <c r="K45" s="51" t="s">
        <v>178</v>
      </c>
      <c r="L45" s="52"/>
      <c r="M45" s="13"/>
      <c r="N45" s="51" t="s">
        <v>179</v>
      </c>
      <c r="O45" s="52"/>
      <c r="P45" s="52"/>
      <c r="Q45" s="52"/>
      <c r="R45" s="52"/>
      <c r="S45" s="52"/>
      <c r="T45" s="52"/>
      <c r="U45" s="52"/>
      <c r="V45" s="13"/>
    </row>
    <row r="46" spans="1:22" ht="16.5" customHeight="1">
      <c r="A46" s="857" t="s">
        <v>180</v>
      </c>
      <c r="B46" s="789" t="s">
        <v>155</v>
      </c>
      <c r="C46" s="790"/>
      <c r="D46" s="790"/>
      <c r="E46" s="791"/>
      <c r="F46" s="850" t="s">
        <v>181</v>
      </c>
      <c r="G46" s="851"/>
      <c r="H46" s="851"/>
      <c r="I46" s="852"/>
      <c r="K46" s="15" t="s">
        <v>182</v>
      </c>
      <c r="L46" s="52"/>
      <c r="M46" s="13"/>
      <c r="N46" s="51" t="s">
        <v>183</v>
      </c>
      <c r="O46" s="52"/>
      <c r="P46" s="52"/>
      <c r="Q46" s="52"/>
      <c r="R46" s="52"/>
      <c r="S46" s="52"/>
      <c r="T46" s="52"/>
      <c r="U46" s="52"/>
      <c r="V46" s="13"/>
    </row>
    <row r="47" spans="1:22" ht="16.5" customHeight="1">
      <c r="A47" s="857"/>
      <c r="B47" s="4"/>
      <c r="C47" s="5"/>
      <c r="D47" s="5"/>
      <c r="E47" s="6"/>
      <c r="F47" s="833"/>
      <c r="G47" s="834"/>
      <c r="H47" s="834"/>
      <c r="I47" s="835"/>
      <c r="K47" s="880" t="s">
        <v>184</v>
      </c>
      <c r="L47" s="881"/>
      <c r="M47" s="882"/>
      <c r="N47" s="51" t="s">
        <v>185</v>
      </c>
      <c r="O47" s="52"/>
      <c r="P47" s="52"/>
      <c r="Q47" s="52"/>
      <c r="R47" s="52"/>
      <c r="S47" s="52"/>
      <c r="T47" s="52"/>
      <c r="U47" s="52"/>
      <c r="V47" s="13"/>
    </row>
    <row r="48" spans="1:22" ht="16.5" customHeight="1">
      <c r="A48" s="858"/>
      <c r="B48" s="7"/>
      <c r="C48" s="8"/>
      <c r="D48" s="8"/>
      <c r="E48" s="9"/>
      <c r="F48" s="53"/>
      <c r="G48" s="54"/>
      <c r="H48" s="54"/>
      <c r="I48" s="55"/>
      <c r="K48" s="841" t="s">
        <v>186</v>
      </c>
      <c r="L48" s="883"/>
      <c r="M48" s="884"/>
      <c r="N48" s="841" t="s">
        <v>187</v>
      </c>
      <c r="O48" s="842"/>
      <c r="P48" s="842"/>
      <c r="Q48" s="842"/>
      <c r="R48" s="842"/>
      <c r="S48" s="842"/>
      <c r="T48" s="842"/>
      <c r="U48" s="842"/>
      <c r="V48" s="843"/>
    </row>
    <row r="49" spans="1:22" ht="16.5" customHeight="1">
      <c r="A49" s="847" t="s">
        <v>188</v>
      </c>
      <c r="B49" s="789" t="s">
        <v>155</v>
      </c>
      <c r="C49" s="790"/>
      <c r="D49" s="790"/>
      <c r="E49" s="791"/>
      <c r="F49" s="850" t="s">
        <v>189</v>
      </c>
      <c r="G49" s="851"/>
      <c r="H49" s="851"/>
      <c r="I49" s="852"/>
      <c r="K49" s="885"/>
      <c r="L49" s="886"/>
      <c r="M49" s="887"/>
      <c r="N49" s="844"/>
      <c r="O49" s="845"/>
      <c r="P49" s="845"/>
      <c r="Q49" s="845"/>
      <c r="R49" s="845"/>
      <c r="S49" s="845"/>
      <c r="T49" s="845"/>
      <c r="U49" s="845"/>
      <c r="V49" s="846"/>
    </row>
    <row r="50" spans="1:22" ht="16.5" customHeight="1">
      <c r="A50" s="848"/>
      <c r="B50" s="4"/>
      <c r="C50" s="5"/>
      <c r="D50" s="5"/>
      <c r="E50" s="6"/>
      <c r="F50" s="833"/>
      <c r="G50" s="834"/>
      <c r="H50" s="834"/>
      <c r="I50" s="835"/>
      <c r="K50" s="68" t="s">
        <v>157</v>
      </c>
      <c r="L50" s="58"/>
      <c r="M50" s="59"/>
      <c r="N50" s="51" t="s">
        <v>190</v>
      </c>
      <c r="O50" s="52"/>
      <c r="P50" s="52"/>
      <c r="Q50" s="52"/>
      <c r="R50" s="52"/>
      <c r="S50" s="52"/>
      <c r="T50" s="52"/>
      <c r="U50" s="52"/>
      <c r="V50" s="13"/>
    </row>
    <row r="51" spans="1:22" ht="16.5" customHeight="1">
      <c r="A51" s="848"/>
      <c r="B51" s="4"/>
      <c r="C51" s="5"/>
      <c r="D51" s="5"/>
      <c r="E51" s="6"/>
      <c r="F51" s="833"/>
      <c r="G51" s="834"/>
      <c r="H51" s="834"/>
      <c r="I51" s="835"/>
      <c r="K51" s="870" t="s">
        <v>191</v>
      </c>
      <c r="L51" s="58"/>
      <c r="M51" s="59"/>
      <c r="N51" s="872" t="s">
        <v>192</v>
      </c>
      <c r="O51" s="873"/>
      <c r="P51" s="873"/>
      <c r="Q51" s="873"/>
      <c r="R51" s="873"/>
      <c r="S51" s="873"/>
      <c r="T51" s="873"/>
      <c r="U51" s="873"/>
      <c r="V51" s="874"/>
    </row>
    <row r="52" spans="1:22" ht="16.5" customHeight="1">
      <c r="A52" s="849"/>
      <c r="B52" s="7"/>
      <c r="C52" s="8"/>
      <c r="D52" s="8"/>
      <c r="E52" s="9"/>
      <c r="F52" s="853"/>
      <c r="G52" s="854"/>
      <c r="H52" s="854"/>
      <c r="I52" s="855"/>
      <c r="K52" s="871"/>
      <c r="L52" s="60"/>
      <c r="M52" s="61"/>
      <c r="N52" s="875"/>
      <c r="O52" s="876"/>
      <c r="P52" s="876"/>
      <c r="Q52" s="876"/>
      <c r="R52" s="876"/>
      <c r="S52" s="876"/>
      <c r="T52" s="876"/>
      <c r="U52" s="876"/>
      <c r="V52" s="877"/>
    </row>
  </sheetData>
  <sheetProtection selectLockedCells="1" selectUnlockedCells="1"/>
  <mergeCells count="67">
    <mergeCell ref="A46:A48"/>
    <mergeCell ref="B46:E46"/>
    <mergeCell ref="F46:I47"/>
    <mergeCell ref="K47:M47"/>
    <mergeCell ref="K48:M49"/>
    <mergeCell ref="N48:V49"/>
    <mergeCell ref="A49:A52"/>
    <mergeCell ref="B49:E49"/>
    <mergeCell ref="F49:I52"/>
    <mergeCell ref="N38:V38"/>
    <mergeCell ref="K38:M38"/>
    <mergeCell ref="A40:A45"/>
    <mergeCell ref="B40:E40"/>
    <mergeCell ref="F40:I42"/>
    <mergeCell ref="F43:I43"/>
    <mergeCell ref="F44:I45"/>
    <mergeCell ref="K51:K52"/>
    <mergeCell ref="N51:V52"/>
    <mergeCell ref="A33:A39"/>
    <mergeCell ref="B33:E33"/>
    <mergeCell ref="F38:I39"/>
    <mergeCell ref="K34:M34"/>
    <mergeCell ref="N21:V21"/>
    <mergeCell ref="F22:I23"/>
    <mergeCell ref="N22:V22"/>
    <mergeCell ref="F31:I31"/>
    <mergeCell ref="F32:I32"/>
    <mergeCell ref="F33:I36"/>
    <mergeCell ref="N34:V34"/>
    <mergeCell ref="K35:M35"/>
    <mergeCell ref="N35:V35"/>
    <mergeCell ref="K36:M37"/>
    <mergeCell ref="F37:I37"/>
    <mergeCell ref="N37:V37"/>
    <mergeCell ref="A24:A30"/>
    <mergeCell ref="F24:I25"/>
    <mergeCell ref="B25:E26"/>
    <mergeCell ref="F26:I30"/>
    <mergeCell ref="B27:E31"/>
    <mergeCell ref="B21:E24"/>
    <mergeCell ref="F21:I21"/>
    <mergeCell ref="F14:I20"/>
    <mergeCell ref="N14:V14"/>
    <mergeCell ref="B15:E17"/>
    <mergeCell ref="N15:V15"/>
    <mergeCell ref="N16:V16"/>
    <mergeCell ref="N17:V17"/>
    <mergeCell ref="B18:E20"/>
    <mergeCell ref="N18:V18"/>
    <mergeCell ref="N19:V19"/>
    <mergeCell ref="N20:V20"/>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s>
  <phoneticPr fontId="1"/>
  <printOptions horizontalCentered="1" verticalCentered="1"/>
  <pageMargins left="0" right="0" top="0" bottom="0"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G68"/>
  <sheetViews>
    <sheetView showGridLines="0" showZeros="0" zoomScale="70" zoomScaleNormal="70" workbookViewId="0">
      <selection activeCell="T23" sqref="T23:Y25"/>
    </sheetView>
  </sheetViews>
  <sheetFormatPr defaultRowHeight="13.5"/>
  <cols>
    <col min="1" max="1" width="3.75" style="19" customWidth="1"/>
    <col min="2" max="2" width="6" style="19" customWidth="1"/>
    <col min="3" max="5" width="2.5" style="19" customWidth="1"/>
    <col min="6" max="6" width="2" style="19" customWidth="1"/>
    <col min="7" max="7" width="1.125" style="19" customWidth="1"/>
    <col min="8" max="8" width="1" style="19" customWidth="1"/>
    <col min="9" max="9" width="2" style="19" customWidth="1"/>
    <col min="10" max="10" width="0.625" style="19" customWidth="1"/>
    <col min="11" max="11" width="1.25" style="19" customWidth="1"/>
    <col min="12" max="12" width="1.875" style="19" customWidth="1"/>
    <col min="13" max="13" width="2" style="19" customWidth="1"/>
    <col min="14" max="14" width="1.875" style="19" customWidth="1"/>
    <col min="15" max="17" width="2" style="19" customWidth="1"/>
    <col min="18" max="18" width="1.875" style="19" customWidth="1"/>
    <col min="19" max="19" width="0.875" style="19" customWidth="1"/>
    <col min="20" max="20" width="1" style="19" customWidth="1"/>
    <col min="21" max="21" width="2" style="19" customWidth="1"/>
    <col min="22" max="23" width="1.875" style="19" customWidth="1"/>
    <col min="24" max="24" width="7.375" style="19" customWidth="1"/>
    <col min="25" max="25" width="5" style="19" customWidth="1"/>
    <col min="26" max="26" width="2.875" style="19" customWidth="1"/>
    <col min="27" max="27" width="2.125" style="19" customWidth="1"/>
    <col min="28" max="28" width="4.375" style="19" customWidth="1"/>
    <col min="29" max="29" width="2.625" style="19" customWidth="1"/>
    <col min="30" max="30" width="7.25" style="19" customWidth="1"/>
    <col min="31" max="31" width="1.5" style="19" customWidth="1"/>
    <col min="32" max="32" width="1.625" style="19" customWidth="1"/>
    <col min="33" max="33" width="1.25" style="19" customWidth="1"/>
    <col min="34" max="34" width="0.625" style="19" customWidth="1"/>
    <col min="35" max="35" width="5.5" style="19" customWidth="1"/>
    <col min="36" max="36" width="6.375" style="19" customWidth="1"/>
    <col min="37" max="38" width="0.5" style="19" customWidth="1"/>
    <col min="39" max="39" width="1" style="19" customWidth="1"/>
    <col min="40" max="40" width="0.5" style="19" customWidth="1"/>
    <col min="41" max="41" width="4.625" style="19" customWidth="1"/>
    <col min="42" max="42" width="0.5" style="19" customWidth="1"/>
    <col min="43" max="43" width="0.625" style="19" customWidth="1"/>
    <col min="44" max="44" width="4.5" style="19" customWidth="1"/>
    <col min="45" max="45" width="2.125" style="19" customWidth="1"/>
    <col min="46" max="46" width="1.875" style="19" customWidth="1"/>
    <col min="47" max="47" width="0.625" style="19" customWidth="1"/>
    <col min="48" max="48" width="3.875" style="19" customWidth="1"/>
    <col min="49" max="49" width="0.5" style="19" customWidth="1"/>
    <col min="50" max="50" width="3" style="19" customWidth="1"/>
    <col min="51" max="51" width="1.625" style="19" customWidth="1"/>
    <col min="52" max="52" width="0.375" style="19" customWidth="1"/>
    <col min="53" max="53" width="1.625" style="19" customWidth="1"/>
    <col min="54" max="54" width="7.5" style="19" customWidth="1"/>
    <col min="55" max="55" width="1.875" style="19" customWidth="1"/>
    <col min="56" max="56" width="1" style="19" customWidth="1"/>
    <col min="57" max="57" width="2" style="19" customWidth="1"/>
    <col min="58" max="58" width="1.375" style="19" customWidth="1"/>
    <col min="59" max="59" width="0.875" style="19" customWidth="1"/>
    <col min="60" max="60" width="0.375" style="19" customWidth="1"/>
    <col min="61" max="61" width="2" style="19" customWidth="1"/>
    <col min="62" max="62" width="0.5" style="19" customWidth="1"/>
    <col min="63" max="63" width="0.625" style="19" customWidth="1"/>
    <col min="64" max="64" width="6.125" style="19" customWidth="1"/>
    <col min="65" max="65" width="1.625" style="19" customWidth="1"/>
    <col min="66" max="66" width="0.375" style="19" customWidth="1"/>
    <col min="67" max="67" width="1.625" style="19" customWidth="1"/>
    <col min="68" max="68" width="0.25" style="19" customWidth="1"/>
    <col min="69" max="69" width="0.625" style="19" customWidth="1"/>
    <col min="70" max="70" width="1.25" style="19" customWidth="1"/>
    <col min="71" max="71" width="2" style="19" customWidth="1"/>
    <col min="72" max="72" width="0.375" style="19" customWidth="1"/>
    <col min="73" max="73" width="0.75" style="19" customWidth="1"/>
    <col min="74" max="74" width="1.25" style="19" customWidth="1"/>
    <col min="75" max="75" width="2.375" style="19" customWidth="1"/>
    <col min="76" max="78" width="0.375" style="19" customWidth="1"/>
    <col min="79" max="79" width="1.5" style="19" customWidth="1"/>
    <col min="80" max="80" width="3.25" style="19" customWidth="1"/>
    <col min="81" max="81" width="1.875" style="19" customWidth="1"/>
    <col min="82" max="82" width="8.25" style="19" customWidth="1"/>
    <col min="83" max="83" width="0.5" style="19" customWidth="1"/>
    <col min="84" max="84" width="3.75" style="19" customWidth="1"/>
    <col min="85" max="16384" width="9" style="19"/>
  </cols>
  <sheetData>
    <row r="1" spans="2:84" ht="11.25" customHeight="1"/>
    <row r="2" spans="2:84" ht="3" customHeight="1">
      <c r="B2" s="96"/>
      <c r="C2" s="96"/>
      <c r="D2" s="96"/>
      <c r="E2" s="96"/>
      <c r="F2" s="96"/>
      <c r="G2" s="96"/>
      <c r="H2" s="96"/>
      <c r="I2" s="96"/>
      <c r="J2" s="96"/>
      <c r="K2" s="96"/>
      <c r="L2" s="96"/>
      <c r="M2" s="96"/>
      <c r="N2" s="96"/>
      <c r="O2" s="96"/>
      <c r="P2" s="96"/>
      <c r="Q2" s="96"/>
      <c r="R2" s="96"/>
      <c r="S2" s="96"/>
      <c r="T2" s="96"/>
      <c r="U2" s="96"/>
      <c r="V2" s="96"/>
      <c r="W2" s="96"/>
      <c r="X2" s="96"/>
      <c r="Y2" s="97" t="s">
        <v>0</v>
      </c>
      <c r="Z2" s="97"/>
      <c r="AA2" s="97"/>
      <c r="AB2" s="97"/>
      <c r="AC2" s="97"/>
      <c r="AD2" s="97"/>
      <c r="AE2" s="97"/>
      <c r="AF2" s="97"/>
      <c r="AG2" s="97"/>
      <c r="AH2" s="97"/>
      <c r="AI2" s="97"/>
      <c r="AJ2" s="97"/>
      <c r="AK2" s="97"/>
      <c r="AL2" s="97"/>
      <c r="AM2" s="97"/>
      <c r="AN2" s="97"/>
      <c r="AO2" s="97"/>
      <c r="AP2" s="97"/>
      <c r="AQ2" s="98" t="s">
        <v>1</v>
      </c>
      <c r="AR2" s="98"/>
      <c r="AS2" s="98"/>
      <c r="AT2" s="98"/>
      <c r="AU2" s="98"/>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row>
    <row r="3" spans="2:84" ht="14.25" customHeight="1">
      <c r="B3" s="99" t="s">
        <v>2</v>
      </c>
      <c r="C3" s="99"/>
      <c r="D3" s="99"/>
      <c r="E3" s="99"/>
      <c r="F3" s="99"/>
      <c r="G3" s="99"/>
      <c r="H3" s="99"/>
      <c r="I3" s="99"/>
      <c r="J3" s="96"/>
      <c r="K3" s="96"/>
      <c r="L3" s="96"/>
      <c r="M3" s="96"/>
      <c r="N3" s="96"/>
      <c r="O3" s="96"/>
      <c r="P3" s="96"/>
      <c r="Q3" s="96"/>
      <c r="R3" s="96"/>
      <c r="S3" s="96"/>
      <c r="T3" s="96"/>
      <c r="U3" s="96"/>
      <c r="V3" s="96"/>
      <c r="W3" s="96"/>
      <c r="X3" s="96"/>
      <c r="Y3" s="97"/>
      <c r="Z3" s="97"/>
      <c r="AA3" s="97"/>
      <c r="AB3" s="97"/>
      <c r="AC3" s="97"/>
      <c r="AD3" s="97"/>
      <c r="AE3" s="97"/>
      <c r="AF3" s="97"/>
      <c r="AG3" s="97"/>
      <c r="AH3" s="97"/>
      <c r="AI3" s="97"/>
      <c r="AJ3" s="97"/>
      <c r="AK3" s="97"/>
      <c r="AL3" s="97"/>
      <c r="AM3" s="97"/>
      <c r="AN3" s="97"/>
      <c r="AO3" s="97"/>
      <c r="AP3" s="97"/>
      <c r="AQ3" s="98"/>
      <c r="AR3" s="98"/>
      <c r="AS3" s="98"/>
      <c r="AT3" s="98"/>
      <c r="AU3" s="98"/>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row>
    <row r="4" spans="2:84" ht="6" customHeight="1">
      <c r="B4" s="96"/>
      <c r="C4" s="96"/>
      <c r="D4" s="96"/>
      <c r="E4" s="96"/>
      <c r="F4" s="96"/>
      <c r="G4" s="96"/>
      <c r="H4" s="96"/>
      <c r="I4" s="96"/>
      <c r="J4" s="96"/>
      <c r="K4" s="96"/>
      <c r="L4" s="96"/>
      <c r="M4" s="96"/>
      <c r="N4" s="96"/>
      <c r="O4" s="96"/>
      <c r="P4" s="96"/>
      <c r="Q4" s="96"/>
      <c r="R4" s="96"/>
      <c r="S4" s="96"/>
      <c r="T4" s="96"/>
      <c r="U4" s="96"/>
      <c r="V4" s="96"/>
      <c r="W4" s="96"/>
      <c r="X4" s="96"/>
      <c r="Y4" s="97"/>
      <c r="Z4" s="97"/>
      <c r="AA4" s="97"/>
      <c r="AB4" s="97"/>
      <c r="AC4" s="97"/>
      <c r="AD4" s="97"/>
      <c r="AE4" s="97"/>
      <c r="AF4" s="97"/>
      <c r="AG4" s="97"/>
      <c r="AH4" s="97"/>
      <c r="AI4" s="97"/>
      <c r="AJ4" s="97"/>
      <c r="AK4" s="97"/>
      <c r="AL4" s="97"/>
      <c r="AM4" s="97"/>
      <c r="AN4" s="97"/>
      <c r="AO4" s="97"/>
      <c r="AP4" s="97"/>
      <c r="AQ4" s="98"/>
      <c r="AR4" s="98"/>
      <c r="AS4" s="98"/>
      <c r="AT4" s="98"/>
      <c r="AU4" s="98"/>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row>
    <row r="5" spans="2:84" ht="13.5" customHeight="1">
      <c r="B5" s="20" t="s">
        <v>3</v>
      </c>
      <c r="C5" s="21"/>
      <c r="D5" s="21"/>
      <c r="E5" s="85" t="s">
        <v>4</v>
      </c>
      <c r="F5" s="86"/>
      <c r="G5" s="89" t="s">
        <v>5</v>
      </c>
      <c r="H5" s="90"/>
      <c r="I5" s="85" t="s">
        <v>6</v>
      </c>
      <c r="J5" s="135"/>
      <c r="K5" s="86"/>
      <c r="L5" s="137" t="s">
        <v>7</v>
      </c>
      <c r="M5" s="138"/>
      <c r="N5" s="138"/>
      <c r="O5" s="138"/>
      <c r="P5" s="138"/>
      <c r="Q5" s="139"/>
      <c r="R5" s="85" t="s">
        <v>8</v>
      </c>
      <c r="S5" s="135"/>
      <c r="T5" s="135"/>
      <c r="U5" s="86"/>
      <c r="V5" s="143" t="s">
        <v>9</v>
      </c>
      <c r="W5" s="144"/>
      <c r="X5" s="179" t="s">
        <v>10</v>
      </c>
      <c r="Y5" s="179"/>
      <c r="Z5" s="909" t="s">
        <v>193</v>
      </c>
      <c r="AA5" s="909"/>
      <c r="AB5" s="909"/>
      <c r="AC5" s="909"/>
      <c r="AD5" s="909"/>
      <c r="AE5" s="909"/>
      <c r="AF5" s="909"/>
      <c r="AG5" s="909"/>
      <c r="AH5" s="909"/>
      <c r="AI5" s="193" t="s">
        <v>11</v>
      </c>
      <c r="AJ5" s="911" t="s">
        <v>194</v>
      </c>
      <c r="AK5" s="193" t="s">
        <v>12</v>
      </c>
      <c r="AL5" s="193"/>
      <c r="AM5" s="890" t="s">
        <v>195</v>
      </c>
      <c r="AN5" s="890"/>
      <c r="AO5" s="890"/>
      <c r="AP5" s="193" t="s">
        <v>13</v>
      </c>
      <c r="AQ5" s="193"/>
      <c r="AR5" s="890" t="s">
        <v>195</v>
      </c>
      <c r="AS5" s="890"/>
      <c r="AT5" s="890"/>
      <c r="AU5" s="890"/>
      <c r="AV5" s="96"/>
      <c r="AW5" s="115" t="s">
        <v>14</v>
      </c>
      <c r="AX5" s="116"/>
      <c r="AY5" s="116"/>
      <c r="AZ5" s="116"/>
      <c r="BA5" s="116"/>
      <c r="BB5" s="116"/>
      <c r="BC5" s="116"/>
      <c r="BD5" s="116"/>
      <c r="BE5" s="116"/>
      <c r="BF5" s="116"/>
      <c r="BG5" s="116"/>
      <c r="BH5" s="116"/>
      <c r="BI5" s="116"/>
      <c r="BJ5" s="116"/>
      <c r="BK5" s="116"/>
      <c r="BL5" s="116"/>
      <c r="BM5" s="116"/>
      <c r="BN5" s="116"/>
      <c r="BO5" s="116"/>
      <c r="BP5" s="116"/>
      <c r="BQ5" s="116"/>
      <c r="BR5" s="116"/>
      <c r="BS5" s="117"/>
      <c r="BT5" s="118"/>
      <c r="BU5" s="96"/>
      <c r="BV5" s="96"/>
      <c r="BW5" s="119" t="s">
        <v>15</v>
      </c>
      <c r="BX5" s="120"/>
      <c r="BY5" s="120"/>
      <c r="BZ5" s="120"/>
      <c r="CA5" s="120"/>
      <c r="CB5" s="120"/>
      <c r="CC5" s="120"/>
      <c r="CD5" s="121"/>
      <c r="CE5" s="96"/>
    </row>
    <row r="6" spans="2:84" ht="2.25" customHeight="1">
      <c r="B6" s="161" t="s">
        <v>16</v>
      </c>
      <c r="C6" s="162"/>
      <c r="D6" s="162"/>
      <c r="E6" s="87"/>
      <c r="F6" s="88"/>
      <c r="G6" s="91"/>
      <c r="H6" s="92"/>
      <c r="I6" s="87"/>
      <c r="J6" s="136"/>
      <c r="K6" s="88"/>
      <c r="L6" s="140"/>
      <c r="M6" s="141"/>
      <c r="N6" s="141"/>
      <c r="O6" s="141"/>
      <c r="P6" s="141"/>
      <c r="Q6" s="142"/>
      <c r="R6" s="87"/>
      <c r="S6" s="136"/>
      <c r="T6" s="136"/>
      <c r="U6" s="88"/>
      <c r="V6" s="143"/>
      <c r="W6" s="144"/>
      <c r="X6" s="179"/>
      <c r="Y6" s="179"/>
      <c r="Z6" s="909"/>
      <c r="AA6" s="909"/>
      <c r="AB6" s="909"/>
      <c r="AC6" s="909"/>
      <c r="AD6" s="909"/>
      <c r="AE6" s="909"/>
      <c r="AF6" s="909"/>
      <c r="AG6" s="909"/>
      <c r="AH6" s="909"/>
      <c r="AI6" s="193"/>
      <c r="AJ6" s="890"/>
      <c r="AK6" s="193"/>
      <c r="AL6" s="193"/>
      <c r="AM6" s="890"/>
      <c r="AN6" s="890"/>
      <c r="AO6" s="890"/>
      <c r="AP6" s="193"/>
      <c r="AQ6" s="193"/>
      <c r="AR6" s="890"/>
      <c r="AS6" s="890"/>
      <c r="AT6" s="890"/>
      <c r="AU6" s="890"/>
      <c r="AV6" s="96"/>
      <c r="AW6" s="892" t="s">
        <v>196</v>
      </c>
      <c r="AX6" s="893"/>
      <c r="AY6" s="893"/>
      <c r="AZ6" s="893"/>
      <c r="BA6" s="893"/>
      <c r="BB6" s="893"/>
      <c r="BC6" s="893"/>
      <c r="BD6" s="893"/>
      <c r="BE6" s="893"/>
      <c r="BF6" s="893"/>
      <c r="BG6" s="893"/>
      <c r="BH6" s="893"/>
      <c r="BI6" s="893"/>
      <c r="BJ6" s="893"/>
      <c r="BK6" s="893"/>
      <c r="BL6" s="893"/>
      <c r="BM6" s="893"/>
      <c r="BN6" s="893"/>
      <c r="BO6" s="893"/>
      <c r="BP6" s="893"/>
      <c r="BQ6" s="893"/>
      <c r="BR6" s="893"/>
      <c r="BS6" s="894"/>
      <c r="BT6" s="118"/>
      <c r="BU6" s="96"/>
      <c r="BV6" s="96"/>
      <c r="BW6" s="22"/>
      <c r="BX6" s="45"/>
      <c r="BY6" s="45"/>
      <c r="BZ6" s="45"/>
      <c r="CA6" s="45"/>
      <c r="CB6" s="45"/>
      <c r="CC6" s="45"/>
      <c r="CD6" s="23"/>
      <c r="CE6" s="96"/>
    </row>
    <row r="7" spans="2:84" ht="5.25" customHeight="1">
      <c r="B7" s="163"/>
      <c r="C7" s="164"/>
      <c r="D7" s="165"/>
      <c r="E7" s="169" t="s">
        <v>197</v>
      </c>
      <c r="F7" s="171" t="s">
        <v>197</v>
      </c>
      <c r="G7" s="901" t="s">
        <v>198</v>
      </c>
      <c r="H7" s="171"/>
      <c r="I7" s="903" t="s">
        <v>199</v>
      </c>
      <c r="J7" s="904" t="s">
        <v>200</v>
      </c>
      <c r="K7" s="905"/>
      <c r="L7" s="906" t="s">
        <v>201</v>
      </c>
      <c r="M7" s="904" t="s">
        <v>198</v>
      </c>
      <c r="N7" s="904" t="s">
        <v>199</v>
      </c>
      <c r="O7" s="904" t="s">
        <v>199</v>
      </c>
      <c r="P7" s="904" t="s">
        <v>200</v>
      </c>
      <c r="Q7" s="907" t="s">
        <v>199</v>
      </c>
      <c r="R7" s="903" t="s">
        <v>199</v>
      </c>
      <c r="S7" s="904" t="s">
        <v>199</v>
      </c>
      <c r="T7" s="904"/>
      <c r="U7" s="905" t="s">
        <v>200</v>
      </c>
      <c r="V7" s="143"/>
      <c r="W7" s="144"/>
      <c r="X7" s="180"/>
      <c r="Y7" s="180"/>
      <c r="Z7" s="910"/>
      <c r="AA7" s="910"/>
      <c r="AB7" s="910"/>
      <c r="AC7" s="910"/>
      <c r="AD7" s="910"/>
      <c r="AE7" s="910"/>
      <c r="AF7" s="910"/>
      <c r="AG7" s="910"/>
      <c r="AH7" s="910"/>
      <c r="AI7" s="194"/>
      <c r="AJ7" s="891"/>
      <c r="AK7" s="194"/>
      <c r="AL7" s="194"/>
      <c r="AM7" s="891"/>
      <c r="AN7" s="891"/>
      <c r="AO7" s="891"/>
      <c r="AP7" s="194"/>
      <c r="AQ7" s="194"/>
      <c r="AR7" s="891"/>
      <c r="AS7" s="891"/>
      <c r="AT7" s="891"/>
      <c r="AU7" s="891"/>
      <c r="AV7" s="96"/>
      <c r="AW7" s="895"/>
      <c r="AX7" s="896"/>
      <c r="AY7" s="896"/>
      <c r="AZ7" s="896"/>
      <c r="BA7" s="896"/>
      <c r="BB7" s="896"/>
      <c r="BC7" s="896"/>
      <c r="BD7" s="896"/>
      <c r="BE7" s="896"/>
      <c r="BF7" s="896"/>
      <c r="BG7" s="896"/>
      <c r="BH7" s="896"/>
      <c r="BI7" s="896"/>
      <c r="BJ7" s="896"/>
      <c r="BK7" s="896"/>
      <c r="BL7" s="896"/>
      <c r="BM7" s="896"/>
      <c r="BN7" s="896"/>
      <c r="BO7" s="896"/>
      <c r="BP7" s="896"/>
      <c r="BQ7" s="896"/>
      <c r="BR7" s="896"/>
      <c r="BS7" s="897"/>
      <c r="BT7" s="118"/>
      <c r="BU7" s="96"/>
      <c r="BV7" s="96"/>
      <c r="BW7" s="22" t="s">
        <v>17</v>
      </c>
      <c r="BX7" s="24"/>
      <c r="BY7" s="24"/>
      <c r="BZ7" s="24"/>
      <c r="CA7" s="24"/>
      <c r="CB7" s="24"/>
      <c r="CC7" s="24"/>
      <c r="CD7" s="46"/>
      <c r="CE7" s="96"/>
      <c r="CF7" s="25" t="b">
        <v>1</v>
      </c>
    </row>
    <row r="8" spans="2:84" ht="15.75" customHeight="1">
      <c r="B8" s="166"/>
      <c r="C8" s="167"/>
      <c r="D8" s="168"/>
      <c r="E8" s="170"/>
      <c r="F8" s="172"/>
      <c r="G8" s="902"/>
      <c r="H8" s="172"/>
      <c r="I8" s="903"/>
      <c r="J8" s="904"/>
      <c r="K8" s="905"/>
      <c r="L8" s="906"/>
      <c r="M8" s="904"/>
      <c r="N8" s="904"/>
      <c r="O8" s="904"/>
      <c r="P8" s="904"/>
      <c r="Q8" s="907"/>
      <c r="R8" s="903"/>
      <c r="S8" s="904"/>
      <c r="T8" s="904"/>
      <c r="U8" s="905"/>
      <c r="V8" s="144" t="s">
        <v>18</v>
      </c>
      <c r="W8" s="144"/>
      <c r="X8" s="26"/>
      <c r="Y8" s="100" t="s">
        <v>19</v>
      </c>
      <c r="Z8" s="100"/>
      <c r="AA8" s="888" t="s">
        <v>202</v>
      </c>
      <c r="AB8" s="889"/>
      <c r="AC8" s="27" t="s">
        <v>20</v>
      </c>
      <c r="AD8" s="28" t="s">
        <v>195</v>
      </c>
      <c r="AE8" s="99" t="s">
        <v>21</v>
      </c>
      <c r="AF8" s="99"/>
      <c r="AG8" s="96"/>
      <c r="AH8" s="96"/>
      <c r="AI8" s="96"/>
      <c r="AJ8" s="96"/>
      <c r="AK8" s="96"/>
      <c r="AL8" s="96"/>
      <c r="AM8" s="96"/>
      <c r="AN8" s="96"/>
      <c r="AO8" s="96"/>
      <c r="AP8" s="96"/>
      <c r="AQ8" s="96"/>
      <c r="AR8" s="96"/>
      <c r="AS8" s="96"/>
      <c r="AT8" s="96"/>
      <c r="AU8" s="96"/>
      <c r="AV8" s="96"/>
      <c r="AW8" s="895"/>
      <c r="AX8" s="896"/>
      <c r="AY8" s="896"/>
      <c r="AZ8" s="896"/>
      <c r="BA8" s="896"/>
      <c r="BB8" s="896"/>
      <c r="BC8" s="896"/>
      <c r="BD8" s="896"/>
      <c r="BE8" s="896"/>
      <c r="BF8" s="896"/>
      <c r="BG8" s="896"/>
      <c r="BH8" s="896"/>
      <c r="BI8" s="896"/>
      <c r="BJ8" s="896"/>
      <c r="BK8" s="896"/>
      <c r="BL8" s="896"/>
      <c r="BM8" s="896"/>
      <c r="BN8" s="896"/>
      <c r="BO8" s="896"/>
      <c r="BP8" s="896"/>
      <c r="BQ8" s="896"/>
      <c r="BR8" s="896"/>
      <c r="BS8" s="897"/>
      <c r="BT8" s="118"/>
      <c r="BU8" s="96"/>
      <c r="BV8" s="96"/>
      <c r="BW8" s="107" t="s">
        <v>22</v>
      </c>
      <c r="BX8" s="108"/>
      <c r="BY8" s="108"/>
      <c r="BZ8" s="108"/>
      <c r="CA8" s="108"/>
      <c r="CB8" s="108"/>
      <c r="CC8" s="109"/>
      <c r="CD8" s="110"/>
      <c r="CE8" s="96"/>
      <c r="CF8" s="25" t="b">
        <v>0</v>
      </c>
    </row>
    <row r="9" spans="2:84" ht="3.75" customHeight="1">
      <c r="B9" s="147"/>
      <c r="C9" s="147"/>
      <c r="D9" s="147"/>
      <c r="E9" s="147"/>
      <c r="F9" s="147"/>
      <c r="G9" s="147"/>
      <c r="H9" s="147"/>
      <c r="I9" s="147"/>
      <c r="J9" s="147"/>
      <c r="K9" s="147"/>
      <c r="L9" s="147"/>
      <c r="M9" s="147"/>
      <c r="N9" s="147"/>
      <c r="O9" s="147"/>
      <c r="P9" s="147"/>
      <c r="Q9" s="147"/>
      <c r="R9" s="147"/>
      <c r="S9" s="147"/>
      <c r="T9" s="147"/>
      <c r="U9" s="147"/>
      <c r="V9" s="144"/>
      <c r="W9" s="144"/>
      <c r="X9" s="179" t="s">
        <v>23</v>
      </c>
      <c r="Y9" s="179"/>
      <c r="Z9" s="917" t="s">
        <v>203</v>
      </c>
      <c r="AA9" s="917"/>
      <c r="AB9" s="917"/>
      <c r="AC9" s="917"/>
      <c r="AD9" s="917"/>
      <c r="AE9" s="917"/>
      <c r="AF9" s="917"/>
      <c r="AG9" s="917"/>
      <c r="AH9" s="917"/>
      <c r="AI9" s="917"/>
      <c r="AJ9" s="917"/>
      <c r="AK9" s="917"/>
      <c r="AL9" s="917"/>
      <c r="AM9" s="917"/>
      <c r="AN9" s="917"/>
      <c r="AO9" s="917"/>
      <c r="AP9" s="917"/>
      <c r="AQ9" s="917"/>
      <c r="AR9" s="917"/>
      <c r="AS9" s="917"/>
      <c r="AT9" s="917"/>
      <c r="AU9" s="917"/>
      <c r="AV9" s="96"/>
      <c r="AW9" s="898"/>
      <c r="AX9" s="899"/>
      <c r="AY9" s="899"/>
      <c r="AZ9" s="899"/>
      <c r="BA9" s="899"/>
      <c r="BB9" s="899"/>
      <c r="BC9" s="899"/>
      <c r="BD9" s="899"/>
      <c r="BE9" s="899"/>
      <c r="BF9" s="899"/>
      <c r="BG9" s="899"/>
      <c r="BH9" s="899"/>
      <c r="BI9" s="899"/>
      <c r="BJ9" s="899"/>
      <c r="BK9" s="899"/>
      <c r="BL9" s="899"/>
      <c r="BM9" s="899"/>
      <c r="BN9" s="899"/>
      <c r="BO9" s="899"/>
      <c r="BP9" s="899"/>
      <c r="BQ9" s="899"/>
      <c r="BR9" s="899"/>
      <c r="BS9" s="900"/>
      <c r="BT9" s="118"/>
      <c r="BU9" s="96"/>
      <c r="BV9" s="96"/>
      <c r="BW9" s="29"/>
      <c r="BX9" s="30"/>
      <c r="BY9" s="30"/>
      <c r="BZ9" s="30"/>
      <c r="CA9" s="30"/>
      <c r="CB9" s="30"/>
      <c r="CC9" s="30"/>
      <c r="CD9" s="31"/>
      <c r="CE9" s="96"/>
      <c r="CF9" s="25" t="b">
        <v>1</v>
      </c>
    </row>
    <row r="10" spans="2:84" ht="3" customHeight="1">
      <c r="B10" s="148"/>
      <c r="C10" s="148"/>
      <c r="D10" s="148"/>
      <c r="E10" s="148"/>
      <c r="F10" s="148"/>
      <c r="G10" s="148"/>
      <c r="H10" s="148"/>
      <c r="I10" s="148"/>
      <c r="J10" s="148"/>
      <c r="K10" s="148"/>
      <c r="L10" s="148"/>
      <c r="M10" s="148"/>
      <c r="N10" s="148"/>
      <c r="O10" s="148"/>
      <c r="P10" s="148"/>
      <c r="Q10" s="148"/>
      <c r="R10" s="148"/>
      <c r="S10" s="148"/>
      <c r="T10" s="148"/>
      <c r="U10" s="148"/>
      <c r="V10" s="144"/>
      <c r="W10" s="144"/>
      <c r="X10" s="179"/>
      <c r="Y10" s="179"/>
      <c r="Z10" s="917"/>
      <c r="AA10" s="917"/>
      <c r="AB10" s="917"/>
      <c r="AC10" s="917"/>
      <c r="AD10" s="917"/>
      <c r="AE10" s="917"/>
      <c r="AF10" s="917"/>
      <c r="AG10" s="917"/>
      <c r="AH10" s="917"/>
      <c r="AI10" s="917"/>
      <c r="AJ10" s="917"/>
      <c r="AK10" s="917"/>
      <c r="AL10" s="917"/>
      <c r="AM10" s="917"/>
      <c r="AN10" s="917"/>
      <c r="AO10" s="917"/>
      <c r="AP10" s="917"/>
      <c r="AQ10" s="917"/>
      <c r="AR10" s="917"/>
      <c r="AS10" s="917"/>
      <c r="AT10" s="917"/>
      <c r="AU10" s="917"/>
      <c r="AV10" s="96"/>
      <c r="AW10" s="898"/>
      <c r="AX10" s="899"/>
      <c r="AY10" s="899"/>
      <c r="AZ10" s="899"/>
      <c r="BA10" s="899"/>
      <c r="BB10" s="899"/>
      <c r="BC10" s="899"/>
      <c r="BD10" s="899"/>
      <c r="BE10" s="899"/>
      <c r="BF10" s="899"/>
      <c r="BG10" s="899"/>
      <c r="BH10" s="899"/>
      <c r="BI10" s="899"/>
      <c r="BJ10" s="899"/>
      <c r="BK10" s="899"/>
      <c r="BL10" s="899"/>
      <c r="BM10" s="899"/>
      <c r="BN10" s="899"/>
      <c r="BO10" s="899"/>
      <c r="BP10" s="899"/>
      <c r="BQ10" s="899"/>
      <c r="BR10" s="899"/>
      <c r="BS10" s="900"/>
      <c r="BT10" s="118"/>
      <c r="BU10" s="96"/>
      <c r="BV10" s="96"/>
      <c r="BW10" s="96"/>
      <c r="BX10" s="96"/>
      <c r="BY10" s="96"/>
      <c r="BZ10" s="96"/>
      <c r="CA10" s="96"/>
      <c r="CB10" s="96"/>
      <c r="CC10" s="96"/>
      <c r="CD10" s="96"/>
      <c r="CE10" s="96"/>
      <c r="CF10" s="25" t="b">
        <v>1</v>
      </c>
    </row>
    <row r="11" spans="2:84" ht="2.25" customHeight="1">
      <c r="B11" s="149" t="s">
        <v>24</v>
      </c>
      <c r="C11" s="150"/>
      <c r="D11" s="150"/>
      <c r="E11" s="151"/>
      <c r="F11" s="169" t="s">
        <v>197</v>
      </c>
      <c r="G11" s="696" t="s">
        <v>197</v>
      </c>
      <c r="H11" s="696"/>
      <c r="I11" s="696" t="s">
        <v>199</v>
      </c>
      <c r="J11" s="696" t="s">
        <v>200</v>
      </c>
      <c r="K11" s="696"/>
      <c r="L11" s="129" t="s">
        <v>204</v>
      </c>
      <c r="M11" s="696" t="s">
        <v>199</v>
      </c>
      <c r="N11" s="696" t="s">
        <v>205</v>
      </c>
      <c r="O11" s="696" t="s">
        <v>206</v>
      </c>
      <c r="P11" s="696" t="s">
        <v>200</v>
      </c>
      <c r="Q11" s="696" t="s">
        <v>200</v>
      </c>
      <c r="R11" s="696" t="s">
        <v>207</v>
      </c>
      <c r="S11" s="129" t="s">
        <v>20</v>
      </c>
      <c r="T11" s="129"/>
      <c r="U11" s="914" t="s">
        <v>198</v>
      </c>
      <c r="V11" s="144"/>
      <c r="W11" s="144"/>
      <c r="X11" s="179"/>
      <c r="Y11" s="179"/>
      <c r="Z11" s="917"/>
      <c r="AA11" s="917"/>
      <c r="AB11" s="917"/>
      <c r="AC11" s="917"/>
      <c r="AD11" s="917"/>
      <c r="AE11" s="917"/>
      <c r="AF11" s="917"/>
      <c r="AG11" s="917"/>
      <c r="AH11" s="917"/>
      <c r="AI11" s="917"/>
      <c r="AJ11" s="917"/>
      <c r="AK11" s="917"/>
      <c r="AL11" s="917"/>
      <c r="AM11" s="917"/>
      <c r="AN11" s="917"/>
      <c r="AO11" s="917"/>
      <c r="AP11" s="917"/>
      <c r="AQ11" s="917"/>
      <c r="AR11" s="917"/>
      <c r="AS11" s="917"/>
      <c r="AT11" s="917"/>
      <c r="AU11" s="917"/>
      <c r="AV11" s="96"/>
      <c r="AW11" s="898"/>
      <c r="AX11" s="899"/>
      <c r="AY11" s="899"/>
      <c r="AZ11" s="899"/>
      <c r="BA11" s="899"/>
      <c r="BB11" s="899"/>
      <c r="BC11" s="899"/>
      <c r="BD11" s="899"/>
      <c r="BE11" s="899"/>
      <c r="BF11" s="899"/>
      <c r="BG11" s="899"/>
      <c r="BH11" s="899"/>
      <c r="BI11" s="899"/>
      <c r="BJ11" s="899"/>
      <c r="BK11" s="899"/>
      <c r="BL11" s="899"/>
      <c r="BM11" s="899"/>
      <c r="BN11" s="899"/>
      <c r="BO11" s="899"/>
      <c r="BP11" s="899"/>
      <c r="BQ11" s="899"/>
      <c r="BR11" s="899"/>
      <c r="BS11" s="900"/>
      <c r="BT11" s="118"/>
      <c r="BU11" s="96"/>
      <c r="BV11" s="96"/>
      <c r="BW11" s="218" t="s">
        <v>25</v>
      </c>
      <c r="BX11" s="219"/>
      <c r="BY11" s="219"/>
      <c r="BZ11" s="219"/>
      <c r="CA11" s="219"/>
      <c r="CB11" s="32"/>
      <c r="CC11" s="32"/>
      <c r="CD11" s="33"/>
      <c r="CE11" s="96"/>
    </row>
    <row r="12" spans="2:84" ht="5.25" customHeight="1">
      <c r="B12" s="152"/>
      <c r="C12" s="153"/>
      <c r="D12" s="153"/>
      <c r="E12" s="154"/>
      <c r="F12" s="695"/>
      <c r="G12" s="697"/>
      <c r="H12" s="697"/>
      <c r="I12" s="697"/>
      <c r="J12" s="697"/>
      <c r="K12" s="697"/>
      <c r="L12" s="130"/>
      <c r="M12" s="697"/>
      <c r="N12" s="697"/>
      <c r="O12" s="697"/>
      <c r="P12" s="697"/>
      <c r="Q12" s="697"/>
      <c r="R12" s="697"/>
      <c r="S12" s="130"/>
      <c r="T12" s="130"/>
      <c r="U12" s="915"/>
      <c r="V12" s="144"/>
      <c r="W12" s="144"/>
      <c r="X12" s="180"/>
      <c r="Y12" s="180"/>
      <c r="Z12" s="918"/>
      <c r="AA12" s="918"/>
      <c r="AB12" s="918"/>
      <c r="AC12" s="918"/>
      <c r="AD12" s="918"/>
      <c r="AE12" s="918"/>
      <c r="AF12" s="918"/>
      <c r="AG12" s="918"/>
      <c r="AH12" s="918"/>
      <c r="AI12" s="918"/>
      <c r="AJ12" s="918"/>
      <c r="AK12" s="918"/>
      <c r="AL12" s="918"/>
      <c r="AM12" s="918"/>
      <c r="AN12" s="918"/>
      <c r="AO12" s="918"/>
      <c r="AP12" s="918"/>
      <c r="AQ12" s="918"/>
      <c r="AR12" s="918"/>
      <c r="AS12" s="918"/>
      <c r="AT12" s="918"/>
      <c r="AU12" s="918"/>
      <c r="AV12" s="96"/>
      <c r="AW12" s="898"/>
      <c r="AX12" s="899"/>
      <c r="AY12" s="899"/>
      <c r="AZ12" s="899"/>
      <c r="BA12" s="899"/>
      <c r="BB12" s="899"/>
      <c r="BC12" s="899"/>
      <c r="BD12" s="899"/>
      <c r="BE12" s="899"/>
      <c r="BF12" s="899"/>
      <c r="BG12" s="899"/>
      <c r="BH12" s="899"/>
      <c r="BI12" s="899"/>
      <c r="BJ12" s="899"/>
      <c r="BK12" s="899"/>
      <c r="BL12" s="899"/>
      <c r="BM12" s="899"/>
      <c r="BN12" s="899"/>
      <c r="BO12" s="899"/>
      <c r="BP12" s="899"/>
      <c r="BQ12" s="899"/>
      <c r="BR12" s="899"/>
      <c r="BS12" s="900"/>
      <c r="BT12" s="118"/>
      <c r="BU12" s="96"/>
      <c r="BV12" s="96"/>
      <c r="BW12" s="220"/>
      <c r="BX12" s="221"/>
      <c r="BY12" s="221"/>
      <c r="BZ12" s="221"/>
      <c r="CA12" s="221"/>
      <c r="CB12" s="122">
        <f>C38</f>
        <v>5</v>
      </c>
      <c r="CC12" s="122" t="s">
        <v>26</v>
      </c>
      <c r="CD12" s="127"/>
      <c r="CE12" s="96"/>
    </row>
    <row r="13" spans="2:84" ht="6" customHeight="1">
      <c r="B13" s="152"/>
      <c r="C13" s="153"/>
      <c r="D13" s="153"/>
      <c r="E13" s="154"/>
      <c r="F13" s="695"/>
      <c r="G13" s="697"/>
      <c r="H13" s="697"/>
      <c r="I13" s="697"/>
      <c r="J13" s="697"/>
      <c r="K13" s="697"/>
      <c r="L13" s="130"/>
      <c r="M13" s="697"/>
      <c r="N13" s="697"/>
      <c r="O13" s="697"/>
      <c r="P13" s="697"/>
      <c r="Q13" s="697"/>
      <c r="R13" s="697"/>
      <c r="S13" s="130"/>
      <c r="T13" s="130"/>
      <c r="U13" s="915"/>
      <c r="V13" s="144" t="s">
        <v>27</v>
      </c>
      <c r="W13" s="144"/>
      <c r="X13" s="190"/>
      <c r="Y13" s="190"/>
      <c r="Z13" s="190"/>
      <c r="AA13" s="190"/>
      <c r="AB13" s="190"/>
      <c r="AC13" s="190"/>
      <c r="AD13" s="122"/>
      <c r="AE13" s="122"/>
      <c r="AF13" s="122"/>
      <c r="AG13" s="122"/>
      <c r="AH13" s="122"/>
      <c r="AI13" s="122"/>
      <c r="AJ13" s="122"/>
      <c r="AK13" s="122"/>
      <c r="AL13" s="122"/>
      <c r="AM13" s="122"/>
      <c r="AN13" s="122"/>
      <c r="AO13" s="122"/>
      <c r="AP13" s="122"/>
      <c r="AQ13" s="122"/>
      <c r="AR13" s="122"/>
      <c r="AS13" s="122"/>
      <c r="AT13" s="122"/>
      <c r="AU13" s="96"/>
      <c r="AV13" s="96"/>
      <c r="AW13" s="898"/>
      <c r="AX13" s="899"/>
      <c r="AY13" s="899"/>
      <c r="AZ13" s="899"/>
      <c r="BA13" s="899"/>
      <c r="BB13" s="899"/>
      <c r="BC13" s="899"/>
      <c r="BD13" s="899"/>
      <c r="BE13" s="899"/>
      <c r="BF13" s="899"/>
      <c r="BG13" s="899"/>
      <c r="BH13" s="899"/>
      <c r="BI13" s="899"/>
      <c r="BJ13" s="899"/>
      <c r="BK13" s="899"/>
      <c r="BL13" s="899"/>
      <c r="BM13" s="899"/>
      <c r="BN13" s="899"/>
      <c r="BO13" s="899"/>
      <c r="BP13" s="899"/>
      <c r="BQ13" s="899"/>
      <c r="BR13" s="899"/>
      <c r="BS13" s="900"/>
      <c r="BT13" s="118"/>
      <c r="BU13" s="96"/>
      <c r="BV13" s="96"/>
      <c r="BW13" s="222"/>
      <c r="BX13" s="223"/>
      <c r="BY13" s="223"/>
      <c r="BZ13" s="223"/>
      <c r="CA13" s="223"/>
      <c r="CB13" s="123"/>
      <c r="CC13" s="123"/>
      <c r="CD13" s="128"/>
      <c r="CE13" s="96"/>
    </row>
    <row r="14" spans="2:84" ht="4.5" customHeight="1">
      <c r="B14" s="224" t="s">
        <v>28</v>
      </c>
      <c r="C14" s="225"/>
      <c r="D14" s="225"/>
      <c r="E14" s="226"/>
      <c r="F14" s="695"/>
      <c r="G14" s="697"/>
      <c r="H14" s="697"/>
      <c r="I14" s="697"/>
      <c r="J14" s="697"/>
      <c r="K14" s="697"/>
      <c r="L14" s="130"/>
      <c r="M14" s="697"/>
      <c r="N14" s="697"/>
      <c r="O14" s="697"/>
      <c r="P14" s="697"/>
      <c r="Q14" s="697"/>
      <c r="R14" s="697"/>
      <c r="S14" s="130"/>
      <c r="T14" s="130"/>
      <c r="U14" s="915"/>
      <c r="V14" s="144"/>
      <c r="W14" s="144"/>
      <c r="X14" s="190"/>
      <c r="Y14" s="190"/>
      <c r="Z14" s="190"/>
      <c r="AA14" s="190"/>
      <c r="AB14" s="190"/>
      <c r="AC14" s="190"/>
      <c r="AD14" s="122"/>
      <c r="AE14" s="122"/>
      <c r="AF14" s="122"/>
      <c r="AG14" s="122"/>
      <c r="AH14" s="122"/>
      <c r="AI14" s="122"/>
      <c r="AJ14" s="122"/>
      <c r="AK14" s="122"/>
      <c r="AL14" s="122"/>
      <c r="AM14" s="122"/>
      <c r="AN14" s="122"/>
      <c r="AO14" s="122"/>
      <c r="AP14" s="122"/>
      <c r="AQ14" s="122"/>
      <c r="AR14" s="122"/>
      <c r="AS14" s="122"/>
      <c r="AT14" s="122"/>
      <c r="AU14" s="96"/>
      <c r="AV14" s="96"/>
      <c r="AW14" s="898"/>
      <c r="AX14" s="899"/>
      <c r="AY14" s="899"/>
      <c r="AZ14" s="899"/>
      <c r="BA14" s="899"/>
      <c r="BB14" s="899"/>
      <c r="BC14" s="899"/>
      <c r="BD14" s="899"/>
      <c r="BE14" s="899"/>
      <c r="BF14" s="899"/>
      <c r="BG14" s="899"/>
      <c r="BH14" s="899"/>
      <c r="BI14" s="899"/>
      <c r="BJ14" s="899"/>
      <c r="BK14" s="899"/>
      <c r="BL14" s="899"/>
      <c r="BM14" s="899"/>
      <c r="BN14" s="899"/>
      <c r="BO14" s="899"/>
      <c r="BP14" s="899"/>
      <c r="BQ14" s="899"/>
      <c r="BR14" s="899"/>
      <c r="BS14" s="900"/>
      <c r="BT14" s="118"/>
      <c r="BU14" s="96"/>
      <c r="BV14" s="96"/>
      <c r="BW14" s="177" t="s">
        <v>29</v>
      </c>
      <c r="BX14" s="111"/>
      <c r="BY14" s="111"/>
      <c r="BZ14" s="111"/>
      <c r="CA14" s="111"/>
      <c r="CB14" s="111"/>
      <c r="CC14" s="111" t="s">
        <v>30</v>
      </c>
      <c r="CD14" s="112"/>
      <c r="CE14" s="96"/>
    </row>
    <row r="15" spans="2:84" ht="7.5" customHeight="1">
      <c r="B15" s="227"/>
      <c r="C15" s="228"/>
      <c r="D15" s="228"/>
      <c r="E15" s="226"/>
      <c r="F15" s="695"/>
      <c r="G15" s="697"/>
      <c r="H15" s="697"/>
      <c r="I15" s="697"/>
      <c r="J15" s="697"/>
      <c r="K15" s="697"/>
      <c r="L15" s="130"/>
      <c r="M15" s="697"/>
      <c r="N15" s="697"/>
      <c r="O15" s="697"/>
      <c r="P15" s="697"/>
      <c r="Q15" s="697"/>
      <c r="R15" s="697"/>
      <c r="S15" s="130"/>
      <c r="T15" s="130"/>
      <c r="U15" s="915"/>
      <c r="V15" s="144"/>
      <c r="W15" s="144"/>
      <c r="X15" s="179" t="s">
        <v>31</v>
      </c>
      <c r="Y15" s="179"/>
      <c r="Z15" s="909" t="s">
        <v>208</v>
      </c>
      <c r="AA15" s="909"/>
      <c r="AB15" s="909"/>
      <c r="AC15" s="909"/>
      <c r="AD15" s="909"/>
      <c r="AE15" s="185"/>
      <c r="AF15" s="185"/>
      <c r="AG15" s="144" t="s">
        <v>32</v>
      </c>
      <c r="AH15" s="187"/>
      <c r="AI15" s="187"/>
      <c r="AJ15" s="187"/>
      <c r="AK15" s="909" t="s">
        <v>208</v>
      </c>
      <c r="AL15" s="909"/>
      <c r="AM15" s="909"/>
      <c r="AN15" s="909"/>
      <c r="AO15" s="909"/>
      <c r="AP15" s="909"/>
      <c r="AQ15" s="909"/>
      <c r="AR15" s="909"/>
      <c r="AS15" s="909"/>
      <c r="AT15" s="216"/>
      <c r="AU15" s="216"/>
      <c r="AV15" s="96"/>
      <c r="AW15" s="898"/>
      <c r="AX15" s="899"/>
      <c r="AY15" s="899"/>
      <c r="AZ15" s="899"/>
      <c r="BA15" s="899"/>
      <c r="BB15" s="899"/>
      <c r="BC15" s="899"/>
      <c r="BD15" s="899"/>
      <c r="BE15" s="899"/>
      <c r="BF15" s="899"/>
      <c r="BG15" s="899"/>
      <c r="BH15" s="899"/>
      <c r="BI15" s="899"/>
      <c r="BJ15" s="899"/>
      <c r="BK15" s="899"/>
      <c r="BL15" s="899"/>
      <c r="BM15" s="899"/>
      <c r="BN15" s="899"/>
      <c r="BO15" s="899"/>
      <c r="BP15" s="899"/>
      <c r="BQ15" s="899"/>
      <c r="BR15" s="899"/>
      <c r="BS15" s="900"/>
      <c r="BT15" s="118"/>
      <c r="BU15" s="96"/>
      <c r="BV15" s="96"/>
      <c r="BW15" s="178"/>
      <c r="BX15" s="113"/>
      <c r="BY15" s="113"/>
      <c r="BZ15" s="113"/>
      <c r="CA15" s="113"/>
      <c r="CB15" s="113"/>
      <c r="CC15" s="113"/>
      <c r="CD15" s="114"/>
      <c r="CE15" s="96"/>
    </row>
    <row r="16" spans="2:84" ht="11.25" customHeight="1">
      <c r="B16" s="229"/>
      <c r="C16" s="230"/>
      <c r="D16" s="230"/>
      <c r="E16" s="231"/>
      <c r="F16" s="170"/>
      <c r="G16" s="698"/>
      <c r="H16" s="698"/>
      <c r="I16" s="698"/>
      <c r="J16" s="698"/>
      <c r="K16" s="698"/>
      <c r="L16" s="131"/>
      <c r="M16" s="698"/>
      <c r="N16" s="698"/>
      <c r="O16" s="698"/>
      <c r="P16" s="698"/>
      <c r="Q16" s="698"/>
      <c r="R16" s="698"/>
      <c r="S16" s="131"/>
      <c r="T16" s="131"/>
      <c r="U16" s="916"/>
      <c r="V16" s="144"/>
      <c r="W16" s="144"/>
      <c r="X16" s="179"/>
      <c r="Y16" s="179"/>
      <c r="Z16" s="909"/>
      <c r="AA16" s="909"/>
      <c r="AB16" s="909"/>
      <c r="AC16" s="909"/>
      <c r="AD16" s="909"/>
      <c r="AE16" s="185"/>
      <c r="AF16" s="185"/>
      <c r="AG16" s="187"/>
      <c r="AH16" s="187"/>
      <c r="AI16" s="187"/>
      <c r="AJ16" s="187"/>
      <c r="AK16" s="909"/>
      <c r="AL16" s="909"/>
      <c r="AM16" s="909"/>
      <c r="AN16" s="909"/>
      <c r="AO16" s="909"/>
      <c r="AP16" s="909"/>
      <c r="AQ16" s="909"/>
      <c r="AR16" s="909"/>
      <c r="AS16" s="909"/>
      <c r="AT16" s="216"/>
      <c r="AU16" s="216"/>
      <c r="AV16" s="96"/>
      <c r="AW16" s="124"/>
      <c r="AX16" s="125"/>
      <c r="AY16" s="125"/>
      <c r="AZ16" s="125"/>
      <c r="BA16" s="125"/>
      <c r="BB16" s="125"/>
      <c r="BC16" s="125"/>
      <c r="BD16" s="125"/>
      <c r="BE16" s="125"/>
      <c r="BF16" s="125"/>
      <c r="BG16" s="125"/>
      <c r="BH16" s="126"/>
      <c r="BI16" s="200" t="s">
        <v>33</v>
      </c>
      <c r="BJ16" s="201"/>
      <c r="BK16" s="201"/>
      <c r="BL16" s="202"/>
      <c r="BM16" s="912" t="s">
        <v>205</v>
      </c>
      <c r="BN16" s="913"/>
      <c r="BO16" s="908" t="s">
        <v>198</v>
      </c>
      <c r="BP16" s="908"/>
      <c r="BQ16" s="908" t="s">
        <v>199</v>
      </c>
      <c r="BR16" s="908"/>
      <c r="BS16" s="34" t="s">
        <v>200</v>
      </c>
      <c r="BT16" s="118"/>
      <c r="BU16" s="96"/>
      <c r="BV16" s="96"/>
      <c r="BW16" s="196" t="s">
        <v>34</v>
      </c>
      <c r="BX16" s="197"/>
      <c r="BY16" s="197"/>
      <c r="BZ16" s="197"/>
      <c r="CA16" s="197"/>
      <c r="CB16" s="197"/>
      <c r="CC16" s="30"/>
      <c r="CD16" s="35" t="s">
        <v>35</v>
      </c>
      <c r="CE16" s="96"/>
    </row>
    <row r="17" spans="2:85" ht="2.25" customHeight="1">
      <c r="B17" s="214"/>
      <c r="C17" s="214"/>
      <c r="D17" s="214"/>
      <c r="E17" s="214"/>
      <c r="F17" s="214"/>
      <c r="G17" s="214"/>
      <c r="H17" s="214"/>
      <c r="I17" s="214"/>
      <c r="J17" s="214"/>
      <c r="K17" s="214"/>
      <c r="L17" s="214"/>
      <c r="M17" s="214"/>
      <c r="N17" s="214"/>
      <c r="O17" s="214"/>
      <c r="P17" s="214"/>
      <c r="Q17" s="214"/>
      <c r="R17" s="214"/>
      <c r="S17" s="214"/>
      <c r="T17" s="214"/>
      <c r="U17" s="214"/>
      <c r="V17" s="144"/>
      <c r="W17" s="144"/>
      <c r="X17" s="180"/>
      <c r="Y17" s="180"/>
      <c r="Z17" s="910"/>
      <c r="AA17" s="910"/>
      <c r="AB17" s="910"/>
      <c r="AC17" s="910"/>
      <c r="AD17" s="910"/>
      <c r="AE17" s="186"/>
      <c r="AF17" s="186"/>
      <c r="AG17" s="188"/>
      <c r="AH17" s="188"/>
      <c r="AI17" s="188"/>
      <c r="AJ17" s="188"/>
      <c r="AK17" s="910"/>
      <c r="AL17" s="910"/>
      <c r="AM17" s="910"/>
      <c r="AN17" s="910"/>
      <c r="AO17" s="910"/>
      <c r="AP17" s="910"/>
      <c r="AQ17" s="910"/>
      <c r="AR17" s="910"/>
      <c r="AS17" s="910"/>
      <c r="AT17" s="217"/>
      <c r="AU17" s="217"/>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G17" s="36"/>
    </row>
    <row r="18" spans="2:85" ht="7.5" customHeight="1" thickBot="1">
      <c r="B18" s="215"/>
      <c r="C18" s="215"/>
      <c r="D18" s="215"/>
      <c r="E18" s="215"/>
      <c r="F18" s="215"/>
      <c r="G18" s="215"/>
      <c r="H18" s="215"/>
      <c r="I18" s="215"/>
      <c r="J18" s="215"/>
      <c r="K18" s="215"/>
      <c r="L18" s="215"/>
      <c r="M18" s="215"/>
      <c r="N18" s="215"/>
      <c r="O18" s="215"/>
      <c r="P18" s="215"/>
      <c r="Q18" s="215"/>
      <c r="R18" s="215"/>
      <c r="S18" s="215"/>
      <c r="T18" s="215"/>
      <c r="U18" s="215"/>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row>
    <row r="19" spans="2:85" ht="14.25" customHeight="1">
      <c r="B19" s="208"/>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10" t="s">
        <v>36</v>
      </c>
      <c r="AA19" s="211"/>
      <c r="AB19" s="211"/>
      <c r="AC19" s="211"/>
      <c r="AD19" s="210">
        <f>C26</f>
        <v>4</v>
      </c>
      <c r="AE19" s="211"/>
      <c r="AF19" s="212" t="s">
        <v>37</v>
      </c>
      <c r="AG19" s="212"/>
      <c r="AH19" s="212"/>
      <c r="AI19" s="212"/>
      <c r="AJ19" s="212"/>
      <c r="AK19" s="212"/>
      <c r="AL19" s="212"/>
      <c r="AM19" s="212"/>
      <c r="AN19" s="212"/>
      <c r="AO19" s="212"/>
      <c r="AP19" s="212"/>
      <c r="AQ19" s="212"/>
      <c r="AR19" s="212"/>
      <c r="AS19" s="212"/>
      <c r="AT19" s="212"/>
      <c r="AU19" s="212"/>
      <c r="AV19" s="212"/>
      <c r="AW19" s="212"/>
      <c r="AX19" s="212"/>
      <c r="AY19" s="212"/>
      <c r="AZ19" s="212"/>
      <c r="BA19" s="212"/>
      <c r="BB19" s="212"/>
      <c r="BC19" s="37"/>
      <c r="BD19" s="37"/>
      <c r="BE19" s="37"/>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13"/>
    </row>
    <row r="20" spans="2:85" ht="14.25" customHeight="1">
      <c r="B20" s="238" t="s">
        <v>38</v>
      </c>
      <c r="C20" s="239"/>
      <c r="D20" s="239"/>
      <c r="E20" s="240"/>
      <c r="F20" s="240"/>
      <c r="G20" s="241"/>
      <c r="H20" s="248"/>
      <c r="I20" s="249"/>
      <c r="J20" s="249"/>
      <c r="K20" s="249"/>
      <c r="L20" s="249"/>
      <c r="M20" s="249"/>
      <c r="N20" s="249"/>
      <c r="O20" s="249"/>
      <c r="P20" s="250" t="s">
        <v>39</v>
      </c>
      <c r="Q20" s="250"/>
      <c r="R20" s="250"/>
      <c r="S20" s="250"/>
      <c r="T20" s="250"/>
      <c r="U20" s="250"/>
      <c r="V20" s="250"/>
      <c r="W20" s="250"/>
      <c r="X20" s="250"/>
      <c r="Y20" s="250"/>
      <c r="Z20" s="250"/>
      <c r="AA20" s="250"/>
      <c r="AB20" s="250"/>
      <c r="AC20" s="250"/>
      <c r="AD20" s="250"/>
      <c r="AE20" s="250"/>
      <c r="AF20" s="250"/>
      <c r="AG20" s="250"/>
      <c r="AH20" s="250"/>
      <c r="AI20" s="249"/>
      <c r="AJ20" s="249"/>
      <c r="AK20" s="249"/>
      <c r="AL20" s="249"/>
      <c r="AM20" s="251"/>
      <c r="AN20" s="96"/>
      <c r="AO20" s="255" t="s">
        <v>40</v>
      </c>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6"/>
    </row>
    <row r="21" spans="2:85" ht="14.25" customHeight="1">
      <c r="B21" s="242"/>
      <c r="C21" s="243"/>
      <c r="D21" s="243"/>
      <c r="E21" s="243"/>
      <c r="F21" s="243"/>
      <c r="G21" s="244"/>
      <c r="H21" s="257" t="s">
        <v>41</v>
      </c>
      <c r="I21" s="258"/>
      <c r="J21" s="258"/>
      <c r="K21" s="258"/>
      <c r="L21" s="258"/>
      <c r="M21" s="258"/>
      <c r="N21" s="258"/>
      <c r="O21" s="258"/>
      <c r="P21" s="258"/>
      <c r="Q21" s="258"/>
      <c r="R21" s="258"/>
      <c r="S21" s="259"/>
      <c r="T21" s="257" t="s">
        <v>42</v>
      </c>
      <c r="U21" s="258"/>
      <c r="V21" s="258"/>
      <c r="W21" s="258"/>
      <c r="X21" s="258"/>
      <c r="Y21" s="259"/>
      <c r="Z21" s="257" t="s">
        <v>43</v>
      </c>
      <c r="AA21" s="258"/>
      <c r="AB21" s="258"/>
      <c r="AC21" s="258"/>
      <c r="AD21" s="259"/>
      <c r="AE21" s="257" t="s">
        <v>44</v>
      </c>
      <c r="AF21" s="258"/>
      <c r="AG21" s="258"/>
      <c r="AH21" s="258"/>
      <c r="AI21" s="258"/>
      <c r="AJ21" s="258"/>
      <c r="AK21" s="258"/>
      <c r="AL21" s="258"/>
      <c r="AM21" s="259"/>
      <c r="AN21" s="96"/>
      <c r="AO21" s="260" t="s">
        <v>45</v>
      </c>
      <c r="AP21" s="260"/>
      <c r="AQ21" s="260"/>
      <c r="AR21" s="260"/>
      <c r="AS21" s="260"/>
      <c r="AT21" s="260"/>
      <c r="AU21" s="260"/>
      <c r="AV21" s="260"/>
      <c r="AW21" s="260"/>
      <c r="AX21" s="261" t="s">
        <v>46</v>
      </c>
      <c r="AY21" s="262"/>
      <c r="AZ21" s="262"/>
      <c r="BA21" s="262"/>
      <c r="BB21" s="262"/>
      <c r="BC21" s="262"/>
      <c r="BD21" s="262"/>
      <c r="BE21" s="262"/>
      <c r="BF21" s="261" t="s">
        <v>47</v>
      </c>
      <c r="BG21" s="262"/>
      <c r="BH21" s="262"/>
      <c r="BI21" s="262"/>
      <c r="BJ21" s="262"/>
      <c r="BK21" s="262"/>
      <c r="BL21" s="262"/>
      <c r="BM21" s="262"/>
      <c r="BN21" s="262"/>
      <c r="BO21" s="262"/>
      <c r="BP21" s="262"/>
      <c r="BQ21" s="262"/>
      <c r="BR21" s="262"/>
      <c r="BS21" s="262"/>
      <c r="BT21" s="262"/>
      <c r="BU21" s="262"/>
      <c r="BV21" s="262"/>
      <c r="BW21" s="262"/>
      <c r="BX21" s="262"/>
      <c r="BY21" s="262"/>
      <c r="BZ21" s="262"/>
      <c r="CA21" s="262"/>
      <c r="CB21" s="262"/>
      <c r="CC21" s="262"/>
      <c r="CD21" s="262"/>
      <c r="CE21" s="263"/>
    </row>
    <row r="22" spans="2:85" ht="12" customHeight="1">
      <c r="B22" s="242"/>
      <c r="C22" s="243"/>
      <c r="D22" s="243"/>
      <c r="E22" s="243"/>
      <c r="F22" s="243"/>
      <c r="G22" s="244"/>
      <c r="H22" s="307" t="s">
        <v>48</v>
      </c>
      <c r="I22" s="308"/>
      <c r="J22" s="308"/>
      <c r="K22" s="308"/>
      <c r="L22" s="308"/>
      <c r="M22" s="308"/>
      <c r="N22" s="308"/>
      <c r="O22" s="308"/>
      <c r="P22" s="308"/>
      <c r="Q22" s="308"/>
      <c r="R22" s="308"/>
      <c r="S22" s="309"/>
      <c r="T22" s="252" t="s">
        <v>49</v>
      </c>
      <c r="U22" s="253"/>
      <c r="V22" s="253"/>
      <c r="W22" s="253"/>
      <c r="X22" s="253"/>
      <c r="Y22" s="254"/>
      <c r="Z22" s="307" t="s">
        <v>50</v>
      </c>
      <c r="AA22" s="308"/>
      <c r="AB22" s="308"/>
      <c r="AC22" s="308"/>
      <c r="AD22" s="309"/>
      <c r="AE22" s="307" t="s">
        <v>51</v>
      </c>
      <c r="AF22" s="308"/>
      <c r="AG22" s="308"/>
      <c r="AH22" s="308"/>
      <c r="AI22" s="308"/>
      <c r="AJ22" s="308"/>
      <c r="AK22" s="308"/>
      <c r="AL22" s="308"/>
      <c r="AM22" s="309"/>
      <c r="AN22" s="96"/>
      <c r="AO22" s="340"/>
      <c r="AP22" s="341"/>
      <c r="AQ22" s="341"/>
      <c r="AR22" s="341"/>
      <c r="AS22" s="341"/>
      <c r="AT22" s="341"/>
      <c r="AU22" s="341"/>
      <c r="AV22" s="341"/>
      <c r="AW22" s="341"/>
      <c r="AX22" s="297" t="s">
        <v>52</v>
      </c>
      <c r="AY22" s="298"/>
      <c r="AZ22" s="298"/>
      <c r="BA22" s="298"/>
      <c r="BB22" s="298"/>
      <c r="BC22" s="298"/>
      <c r="BD22" s="298"/>
      <c r="BE22" s="299"/>
      <c r="BF22" s="198" t="s">
        <v>53</v>
      </c>
      <c r="BG22" s="199"/>
      <c r="BH22" s="199"/>
      <c r="BI22" s="199"/>
      <c r="BJ22" s="199"/>
      <c r="BK22" s="199"/>
      <c r="BL22" s="199"/>
      <c r="BM22" s="199"/>
      <c r="BN22" s="199"/>
      <c r="BO22" s="199"/>
      <c r="BP22" s="199"/>
      <c r="BQ22" s="199"/>
      <c r="BR22" s="199"/>
      <c r="BS22" s="199"/>
      <c r="BT22" s="264"/>
      <c r="BU22" s="265"/>
      <c r="BV22" s="265"/>
      <c r="BW22" s="265"/>
      <c r="BX22" s="265"/>
      <c r="BY22" s="265"/>
      <c r="BZ22" s="265"/>
      <c r="CA22" s="265"/>
      <c r="CB22" s="265"/>
      <c r="CC22" s="265"/>
      <c r="CD22" s="265"/>
      <c r="CE22" s="266"/>
    </row>
    <row r="23" spans="2:85">
      <c r="B23" s="242"/>
      <c r="C23" s="243"/>
      <c r="D23" s="243"/>
      <c r="E23" s="243"/>
      <c r="F23" s="243"/>
      <c r="G23" s="244"/>
      <c r="H23" s="273"/>
      <c r="I23" s="274"/>
      <c r="J23" s="274"/>
      <c r="K23" s="274"/>
      <c r="L23" s="274"/>
      <c r="M23" s="274"/>
      <c r="N23" s="274"/>
      <c r="O23" s="274"/>
      <c r="P23" s="274"/>
      <c r="Q23" s="274"/>
      <c r="R23" s="274"/>
      <c r="S23" s="275"/>
      <c r="T23" s="279" t="s">
        <v>54</v>
      </c>
      <c r="U23" s="280"/>
      <c r="V23" s="280"/>
      <c r="W23" s="280"/>
      <c r="X23" s="280"/>
      <c r="Y23" s="281"/>
      <c r="Z23" s="279" t="s">
        <v>55</v>
      </c>
      <c r="AA23" s="280"/>
      <c r="AB23" s="280"/>
      <c r="AC23" s="280"/>
      <c r="AD23" s="281"/>
      <c r="AE23" s="279" t="s">
        <v>56</v>
      </c>
      <c r="AF23" s="280"/>
      <c r="AG23" s="280"/>
      <c r="AH23" s="280"/>
      <c r="AI23" s="280"/>
      <c r="AJ23" s="280"/>
      <c r="AK23" s="280"/>
      <c r="AL23" s="280"/>
      <c r="AM23" s="281"/>
      <c r="AN23" s="96"/>
      <c r="AO23" s="342"/>
      <c r="AP23" s="342"/>
      <c r="AQ23" s="342"/>
      <c r="AR23" s="342"/>
      <c r="AS23" s="342"/>
      <c r="AT23" s="342"/>
      <c r="AU23" s="342"/>
      <c r="AV23" s="342"/>
      <c r="AW23" s="342"/>
      <c r="AX23" s="118"/>
      <c r="AY23" s="96"/>
      <c r="AZ23" s="96"/>
      <c r="BA23" s="96"/>
      <c r="BB23" s="96"/>
      <c r="BC23" s="96"/>
      <c r="BD23" s="96"/>
      <c r="BE23" s="96"/>
      <c r="BF23" s="287" t="s">
        <v>57</v>
      </c>
      <c r="BG23" s="288"/>
      <c r="BH23" s="288"/>
      <c r="BI23" s="288"/>
      <c r="BJ23" s="288"/>
      <c r="BK23" s="288"/>
      <c r="BL23" s="288"/>
      <c r="BM23" s="288"/>
      <c r="BN23" s="288"/>
      <c r="BO23" s="288"/>
      <c r="BP23" s="288"/>
      <c r="BQ23" s="288"/>
      <c r="BR23" s="288"/>
      <c r="BS23" s="289"/>
      <c r="BT23" s="267"/>
      <c r="BU23" s="268"/>
      <c r="BV23" s="268"/>
      <c r="BW23" s="268"/>
      <c r="BX23" s="268"/>
      <c r="BY23" s="268"/>
      <c r="BZ23" s="268"/>
      <c r="CA23" s="268"/>
      <c r="CB23" s="268"/>
      <c r="CC23" s="268"/>
      <c r="CD23" s="268"/>
      <c r="CE23" s="269"/>
    </row>
    <row r="24" spans="2:85" ht="15.75" customHeight="1">
      <c r="B24" s="242"/>
      <c r="C24" s="243"/>
      <c r="D24" s="243"/>
      <c r="E24" s="243"/>
      <c r="F24" s="243"/>
      <c r="G24" s="244"/>
      <c r="H24" s="273"/>
      <c r="I24" s="274"/>
      <c r="J24" s="274"/>
      <c r="K24" s="274"/>
      <c r="L24" s="274"/>
      <c r="M24" s="274"/>
      <c r="N24" s="274"/>
      <c r="O24" s="274"/>
      <c r="P24" s="274"/>
      <c r="Q24" s="274"/>
      <c r="R24" s="274"/>
      <c r="S24" s="275"/>
      <c r="T24" s="279"/>
      <c r="U24" s="280"/>
      <c r="V24" s="280"/>
      <c r="W24" s="280"/>
      <c r="X24" s="280"/>
      <c r="Y24" s="281"/>
      <c r="Z24" s="279"/>
      <c r="AA24" s="280"/>
      <c r="AB24" s="280"/>
      <c r="AC24" s="280"/>
      <c r="AD24" s="281"/>
      <c r="AE24" s="279"/>
      <c r="AF24" s="280"/>
      <c r="AG24" s="280"/>
      <c r="AH24" s="280"/>
      <c r="AI24" s="280"/>
      <c r="AJ24" s="280"/>
      <c r="AK24" s="280"/>
      <c r="AL24" s="280"/>
      <c r="AM24" s="281"/>
      <c r="AN24" s="96"/>
      <c r="AO24" s="342"/>
      <c r="AP24" s="342"/>
      <c r="AQ24" s="342"/>
      <c r="AR24" s="342"/>
      <c r="AS24" s="342"/>
      <c r="AT24" s="342"/>
      <c r="AU24" s="342"/>
      <c r="AV24" s="342"/>
      <c r="AW24" s="342"/>
      <c r="AX24" s="118"/>
      <c r="AY24" s="96"/>
      <c r="AZ24" s="96"/>
      <c r="BA24" s="96"/>
      <c r="BB24" s="96"/>
      <c r="BC24" s="96"/>
      <c r="BD24" s="96"/>
      <c r="BE24" s="96"/>
      <c r="BF24" s="287"/>
      <c r="BG24" s="288"/>
      <c r="BH24" s="288"/>
      <c r="BI24" s="288"/>
      <c r="BJ24" s="288"/>
      <c r="BK24" s="288"/>
      <c r="BL24" s="288"/>
      <c r="BM24" s="288"/>
      <c r="BN24" s="288"/>
      <c r="BO24" s="288"/>
      <c r="BP24" s="288"/>
      <c r="BQ24" s="288"/>
      <c r="BR24" s="288"/>
      <c r="BS24" s="289"/>
      <c r="BT24" s="267"/>
      <c r="BU24" s="268"/>
      <c r="BV24" s="268"/>
      <c r="BW24" s="268"/>
      <c r="BX24" s="268"/>
      <c r="BY24" s="268"/>
      <c r="BZ24" s="268"/>
      <c r="CA24" s="268"/>
      <c r="CB24" s="268"/>
      <c r="CC24" s="268"/>
      <c r="CD24" s="268"/>
      <c r="CE24" s="269"/>
    </row>
    <row r="25" spans="2:85" ht="10.5" customHeight="1">
      <c r="B25" s="245"/>
      <c r="C25" s="246"/>
      <c r="D25" s="246"/>
      <c r="E25" s="246"/>
      <c r="F25" s="246"/>
      <c r="G25" s="247"/>
      <c r="H25" s="276"/>
      <c r="I25" s="277"/>
      <c r="J25" s="277"/>
      <c r="K25" s="277"/>
      <c r="L25" s="277"/>
      <c r="M25" s="277"/>
      <c r="N25" s="277"/>
      <c r="O25" s="277"/>
      <c r="P25" s="277"/>
      <c r="Q25" s="277"/>
      <c r="R25" s="277"/>
      <c r="S25" s="278"/>
      <c r="T25" s="282"/>
      <c r="U25" s="283"/>
      <c r="V25" s="283"/>
      <c r="W25" s="283"/>
      <c r="X25" s="283"/>
      <c r="Y25" s="284"/>
      <c r="Z25" s="282"/>
      <c r="AA25" s="283"/>
      <c r="AB25" s="283"/>
      <c r="AC25" s="283"/>
      <c r="AD25" s="284"/>
      <c r="AE25" s="282"/>
      <c r="AF25" s="283"/>
      <c r="AG25" s="283"/>
      <c r="AH25" s="283"/>
      <c r="AI25" s="283"/>
      <c r="AJ25" s="283"/>
      <c r="AK25" s="283"/>
      <c r="AL25" s="283"/>
      <c r="AM25" s="284"/>
      <c r="AN25" s="96"/>
      <c r="AO25" s="342"/>
      <c r="AP25" s="342"/>
      <c r="AQ25" s="342"/>
      <c r="AR25" s="342"/>
      <c r="AS25" s="342"/>
      <c r="AT25" s="342"/>
      <c r="AU25" s="342"/>
      <c r="AV25" s="342"/>
      <c r="AW25" s="342"/>
      <c r="AX25" s="285"/>
      <c r="AY25" s="286"/>
      <c r="AZ25" s="286"/>
      <c r="BA25" s="286"/>
      <c r="BB25" s="286"/>
      <c r="BC25" s="286"/>
      <c r="BD25" s="286"/>
      <c r="BE25" s="286"/>
      <c r="BF25" s="290"/>
      <c r="BG25" s="291"/>
      <c r="BH25" s="291"/>
      <c r="BI25" s="291"/>
      <c r="BJ25" s="291"/>
      <c r="BK25" s="291"/>
      <c r="BL25" s="291"/>
      <c r="BM25" s="291"/>
      <c r="BN25" s="291"/>
      <c r="BO25" s="291"/>
      <c r="BP25" s="291"/>
      <c r="BQ25" s="291"/>
      <c r="BR25" s="291"/>
      <c r="BS25" s="292"/>
      <c r="BT25" s="270"/>
      <c r="BU25" s="271"/>
      <c r="BV25" s="271"/>
      <c r="BW25" s="271"/>
      <c r="BX25" s="271"/>
      <c r="BY25" s="271"/>
      <c r="BZ25" s="271"/>
      <c r="CA25" s="271"/>
      <c r="CB25" s="271"/>
      <c r="CC25" s="271"/>
      <c r="CD25" s="271"/>
      <c r="CE25" s="272"/>
    </row>
    <row r="26" spans="2:85" ht="19.5" customHeight="1">
      <c r="B26" s="47" t="s">
        <v>58</v>
      </c>
      <c r="C26" s="38">
        <v>4</v>
      </c>
      <c r="D26" s="48" t="s">
        <v>59</v>
      </c>
      <c r="E26" s="301" t="s">
        <v>60</v>
      </c>
      <c r="F26" s="337"/>
      <c r="G26" s="338"/>
      <c r="H26" s="923">
        <v>11</v>
      </c>
      <c r="I26" s="923"/>
      <c r="J26" s="923"/>
      <c r="K26" s="923"/>
      <c r="L26" s="922">
        <v>2768898</v>
      </c>
      <c r="M26" s="922"/>
      <c r="N26" s="922"/>
      <c r="O26" s="922"/>
      <c r="P26" s="922"/>
      <c r="Q26" s="922"/>
      <c r="R26" s="922"/>
      <c r="S26" s="922"/>
      <c r="T26" s="923">
        <v>1</v>
      </c>
      <c r="U26" s="923"/>
      <c r="V26" s="923"/>
      <c r="W26" s="922">
        <v>363510</v>
      </c>
      <c r="X26" s="922"/>
      <c r="Y26" s="922"/>
      <c r="Z26" s="924" t="s">
        <v>199</v>
      </c>
      <c r="AA26" s="924"/>
      <c r="AB26" s="928" t="s">
        <v>209</v>
      </c>
      <c r="AC26" s="928"/>
      <c r="AD26" s="928"/>
      <c r="AE26" s="715">
        <v>12</v>
      </c>
      <c r="AF26" s="716"/>
      <c r="AG26" s="716"/>
      <c r="AH26" s="717"/>
      <c r="AI26" s="711">
        <v>3132408</v>
      </c>
      <c r="AJ26" s="711"/>
      <c r="AK26" s="711"/>
      <c r="AL26" s="711"/>
      <c r="AM26" s="712"/>
      <c r="AN26" s="96"/>
      <c r="AO26" s="923">
        <v>11</v>
      </c>
      <c r="AP26" s="923"/>
      <c r="AQ26" s="919">
        <v>2768898</v>
      </c>
      <c r="AR26" s="920"/>
      <c r="AS26" s="920"/>
      <c r="AT26" s="920"/>
      <c r="AU26" s="920"/>
      <c r="AV26" s="920"/>
      <c r="AW26" s="921"/>
      <c r="AX26" s="923">
        <v>1</v>
      </c>
      <c r="AY26" s="923"/>
      <c r="AZ26" s="923"/>
      <c r="BA26" s="922">
        <v>363510</v>
      </c>
      <c r="BB26" s="922"/>
      <c r="BC26" s="922"/>
      <c r="BD26" s="922"/>
      <c r="BE26" s="922"/>
      <c r="BF26" s="714">
        <v>12</v>
      </c>
      <c r="BG26" s="714"/>
      <c r="BH26" s="714"/>
      <c r="BI26" s="714"/>
      <c r="BJ26" s="714"/>
      <c r="BK26" s="713">
        <v>3132408</v>
      </c>
      <c r="BL26" s="713"/>
      <c r="BM26" s="713"/>
      <c r="BN26" s="713"/>
      <c r="BO26" s="713"/>
      <c r="BP26" s="713"/>
      <c r="BQ26" s="713"/>
      <c r="BR26" s="713"/>
      <c r="BS26" s="713"/>
      <c r="BT26" s="234"/>
      <c r="BU26" s="234"/>
      <c r="BV26" s="234"/>
      <c r="BW26" s="234"/>
      <c r="BX26" s="234"/>
      <c r="BY26" s="235"/>
      <c r="BZ26" s="236"/>
      <c r="CA26" s="236"/>
      <c r="CB26" s="236"/>
      <c r="CC26" s="236"/>
      <c r="CD26" s="236"/>
      <c r="CE26" s="237"/>
    </row>
    <row r="27" spans="2:85" ht="19.5" customHeight="1">
      <c r="B27" s="300" t="s">
        <v>61</v>
      </c>
      <c r="C27" s="301"/>
      <c r="D27" s="301"/>
      <c r="E27" s="301"/>
      <c r="F27" s="301"/>
      <c r="G27" s="302"/>
      <c r="H27" s="925">
        <v>11</v>
      </c>
      <c r="I27" s="926"/>
      <c r="J27" s="926"/>
      <c r="K27" s="927"/>
      <c r="L27" s="919">
        <v>2759845</v>
      </c>
      <c r="M27" s="920"/>
      <c r="N27" s="920"/>
      <c r="O27" s="920"/>
      <c r="P27" s="920"/>
      <c r="Q27" s="920"/>
      <c r="R27" s="920"/>
      <c r="S27" s="921"/>
      <c r="T27" s="925">
        <v>1</v>
      </c>
      <c r="U27" s="926"/>
      <c r="V27" s="927"/>
      <c r="W27" s="922">
        <v>366809</v>
      </c>
      <c r="X27" s="922"/>
      <c r="Y27" s="922"/>
      <c r="Z27" s="923">
        <v>1</v>
      </c>
      <c r="AA27" s="923"/>
      <c r="AB27" s="922">
        <v>154554</v>
      </c>
      <c r="AC27" s="922"/>
      <c r="AD27" s="922"/>
      <c r="AE27" s="715">
        <v>13</v>
      </c>
      <c r="AF27" s="716"/>
      <c r="AG27" s="716"/>
      <c r="AH27" s="717"/>
      <c r="AI27" s="711">
        <v>3281208</v>
      </c>
      <c r="AJ27" s="711"/>
      <c r="AK27" s="711"/>
      <c r="AL27" s="711"/>
      <c r="AM27" s="712"/>
      <c r="AN27" s="96"/>
      <c r="AO27" s="925">
        <v>11</v>
      </c>
      <c r="AP27" s="927"/>
      <c r="AQ27" s="919">
        <v>2759845</v>
      </c>
      <c r="AR27" s="920"/>
      <c r="AS27" s="920"/>
      <c r="AT27" s="920"/>
      <c r="AU27" s="920"/>
      <c r="AV27" s="920"/>
      <c r="AW27" s="921"/>
      <c r="AX27" s="923">
        <v>1</v>
      </c>
      <c r="AY27" s="923"/>
      <c r="AZ27" s="923"/>
      <c r="BA27" s="922">
        <v>366809</v>
      </c>
      <c r="BB27" s="922"/>
      <c r="BC27" s="922"/>
      <c r="BD27" s="922"/>
      <c r="BE27" s="922"/>
      <c r="BF27" s="714">
        <v>12</v>
      </c>
      <c r="BG27" s="714"/>
      <c r="BH27" s="714"/>
      <c r="BI27" s="714"/>
      <c r="BJ27" s="714"/>
      <c r="BK27" s="713">
        <v>3126654</v>
      </c>
      <c r="BL27" s="713"/>
      <c r="BM27" s="713"/>
      <c r="BN27" s="713"/>
      <c r="BO27" s="713"/>
      <c r="BP27" s="713"/>
      <c r="BQ27" s="713"/>
      <c r="BR27" s="713"/>
      <c r="BS27" s="713"/>
      <c r="BT27" s="234"/>
      <c r="BU27" s="234"/>
      <c r="BV27" s="234"/>
      <c r="BW27" s="234"/>
      <c r="BX27" s="234"/>
      <c r="BY27" s="235"/>
      <c r="BZ27" s="236"/>
      <c r="CA27" s="236"/>
      <c r="CB27" s="236"/>
      <c r="CC27" s="236"/>
      <c r="CD27" s="236"/>
      <c r="CE27" s="237"/>
    </row>
    <row r="28" spans="2:85" ht="19.5" customHeight="1">
      <c r="B28" s="330" t="s">
        <v>62</v>
      </c>
      <c r="C28" s="302"/>
      <c r="D28" s="302"/>
      <c r="E28" s="331"/>
      <c r="F28" s="331"/>
      <c r="G28" s="331"/>
      <c r="H28" s="925">
        <v>11</v>
      </c>
      <c r="I28" s="926"/>
      <c r="J28" s="926"/>
      <c r="K28" s="927"/>
      <c r="L28" s="919">
        <v>2738461</v>
      </c>
      <c r="M28" s="920"/>
      <c r="N28" s="920"/>
      <c r="O28" s="920"/>
      <c r="P28" s="920"/>
      <c r="Q28" s="920"/>
      <c r="R28" s="920"/>
      <c r="S28" s="921"/>
      <c r="T28" s="925">
        <v>1</v>
      </c>
      <c r="U28" s="926"/>
      <c r="V28" s="927"/>
      <c r="W28" s="922">
        <v>368177</v>
      </c>
      <c r="X28" s="922"/>
      <c r="Y28" s="922"/>
      <c r="Z28" s="923">
        <v>1</v>
      </c>
      <c r="AA28" s="923"/>
      <c r="AB28" s="922">
        <v>142100</v>
      </c>
      <c r="AC28" s="922"/>
      <c r="AD28" s="922"/>
      <c r="AE28" s="715">
        <v>13</v>
      </c>
      <c r="AF28" s="716"/>
      <c r="AG28" s="716"/>
      <c r="AH28" s="717"/>
      <c r="AI28" s="711">
        <v>3248738</v>
      </c>
      <c r="AJ28" s="711"/>
      <c r="AK28" s="711"/>
      <c r="AL28" s="711"/>
      <c r="AM28" s="712"/>
      <c r="AN28" s="96"/>
      <c r="AO28" s="925">
        <v>11</v>
      </c>
      <c r="AP28" s="927"/>
      <c r="AQ28" s="919">
        <v>2738461</v>
      </c>
      <c r="AR28" s="920"/>
      <c r="AS28" s="920"/>
      <c r="AT28" s="920"/>
      <c r="AU28" s="920"/>
      <c r="AV28" s="920"/>
      <c r="AW28" s="921"/>
      <c r="AX28" s="923">
        <v>1</v>
      </c>
      <c r="AY28" s="923"/>
      <c r="AZ28" s="923"/>
      <c r="BA28" s="922">
        <v>368177</v>
      </c>
      <c r="BB28" s="922"/>
      <c r="BC28" s="922"/>
      <c r="BD28" s="922"/>
      <c r="BE28" s="922"/>
      <c r="BF28" s="714">
        <v>12</v>
      </c>
      <c r="BG28" s="714"/>
      <c r="BH28" s="714"/>
      <c r="BI28" s="714"/>
      <c r="BJ28" s="714"/>
      <c r="BK28" s="713">
        <v>3106638</v>
      </c>
      <c r="BL28" s="713"/>
      <c r="BM28" s="713"/>
      <c r="BN28" s="713"/>
      <c r="BO28" s="713"/>
      <c r="BP28" s="713"/>
      <c r="BQ28" s="713"/>
      <c r="BR28" s="713"/>
      <c r="BS28" s="713"/>
      <c r="BT28" s="234"/>
      <c r="BU28" s="234"/>
      <c r="BV28" s="234"/>
      <c r="BW28" s="234"/>
      <c r="BX28" s="234"/>
      <c r="BY28" s="235"/>
      <c r="BZ28" s="236"/>
      <c r="CA28" s="236"/>
      <c r="CB28" s="236"/>
      <c r="CC28" s="236"/>
      <c r="CD28" s="236"/>
      <c r="CE28" s="237"/>
    </row>
    <row r="29" spans="2:85" ht="19.5" customHeight="1">
      <c r="B29" s="330" t="s">
        <v>63</v>
      </c>
      <c r="C29" s="302"/>
      <c r="D29" s="302"/>
      <c r="E29" s="331"/>
      <c r="F29" s="331"/>
      <c r="G29" s="331"/>
      <c r="H29" s="925">
        <v>11</v>
      </c>
      <c r="I29" s="926"/>
      <c r="J29" s="926"/>
      <c r="K29" s="927"/>
      <c r="L29" s="919">
        <v>2749515</v>
      </c>
      <c r="M29" s="920"/>
      <c r="N29" s="920"/>
      <c r="O29" s="920"/>
      <c r="P29" s="920"/>
      <c r="Q29" s="920"/>
      <c r="R29" s="920"/>
      <c r="S29" s="921"/>
      <c r="T29" s="925">
        <v>1</v>
      </c>
      <c r="U29" s="926"/>
      <c r="V29" s="927"/>
      <c r="W29" s="922">
        <v>354923</v>
      </c>
      <c r="X29" s="922"/>
      <c r="Y29" s="922"/>
      <c r="Z29" s="923">
        <v>1</v>
      </c>
      <c r="AA29" s="923"/>
      <c r="AB29" s="922">
        <v>158350</v>
      </c>
      <c r="AC29" s="922"/>
      <c r="AD29" s="922"/>
      <c r="AE29" s="715">
        <v>13</v>
      </c>
      <c r="AF29" s="716"/>
      <c r="AG29" s="716"/>
      <c r="AH29" s="717"/>
      <c r="AI29" s="711">
        <v>3262788</v>
      </c>
      <c r="AJ29" s="711"/>
      <c r="AK29" s="711"/>
      <c r="AL29" s="711"/>
      <c r="AM29" s="712"/>
      <c r="AN29" s="96"/>
      <c r="AO29" s="925">
        <v>11</v>
      </c>
      <c r="AP29" s="927"/>
      <c r="AQ29" s="919">
        <v>2749515</v>
      </c>
      <c r="AR29" s="920"/>
      <c r="AS29" s="920"/>
      <c r="AT29" s="920"/>
      <c r="AU29" s="920"/>
      <c r="AV29" s="920"/>
      <c r="AW29" s="921"/>
      <c r="AX29" s="923">
        <v>1</v>
      </c>
      <c r="AY29" s="923"/>
      <c r="AZ29" s="923"/>
      <c r="BA29" s="922">
        <v>354923</v>
      </c>
      <c r="BB29" s="922"/>
      <c r="BC29" s="922"/>
      <c r="BD29" s="922"/>
      <c r="BE29" s="922"/>
      <c r="BF29" s="714">
        <v>12</v>
      </c>
      <c r="BG29" s="714"/>
      <c r="BH29" s="714"/>
      <c r="BI29" s="714"/>
      <c r="BJ29" s="714"/>
      <c r="BK29" s="713">
        <v>3104438</v>
      </c>
      <c r="BL29" s="713"/>
      <c r="BM29" s="713"/>
      <c r="BN29" s="713"/>
      <c r="BO29" s="713"/>
      <c r="BP29" s="713"/>
      <c r="BQ29" s="713"/>
      <c r="BR29" s="713"/>
      <c r="BS29" s="713"/>
      <c r="BT29" s="234"/>
      <c r="BU29" s="234"/>
      <c r="BV29" s="234"/>
      <c r="BW29" s="234"/>
      <c r="BX29" s="234"/>
      <c r="BY29" s="235"/>
      <c r="BZ29" s="236"/>
      <c r="CA29" s="236"/>
      <c r="CB29" s="236"/>
      <c r="CC29" s="236"/>
      <c r="CD29" s="236"/>
      <c r="CE29" s="237"/>
    </row>
    <row r="30" spans="2:85" ht="19.5" customHeight="1">
      <c r="B30" s="330" t="s">
        <v>64</v>
      </c>
      <c r="C30" s="302"/>
      <c r="D30" s="302"/>
      <c r="E30" s="331"/>
      <c r="F30" s="331"/>
      <c r="G30" s="331"/>
      <c r="H30" s="925">
        <v>11</v>
      </c>
      <c r="I30" s="926"/>
      <c r="J30" s="926"/>
      <c r="K30" s="927"/>
      <c r="L30" s="919">
        <v>2821268</v>
      </c>
      <c r="M30" s="920"/>
      <c r="N30" s="920"/>
      <c r="O30" s="920"/>
      <c r="P30" s="920"/>
      <c r="Q30" s="920"/>
      <c r="R30" s="920"/>
      <c r="S30" s="921"/>
      <c r="T30" s="925">
        <v>1</v>
      </c>
      <c r="U30" s="926"/>
      <c r="V30" s="927"/>
      <c r="W30" s="922">
        <v>362118</v>
      </c>
      <c r="X30" s="922"/>
      <c r="Y30" s="922"/>
      <c r="Z30" s="923">
        <v>1</v>
      </c>
      <c r="AA30" s="923"/>
      <c r="AB30" s="922">
        <v>166611</v>
      </c>
      <c r="AC30" s="922"/>
      <c r="AD30" s="922"/>
      <c r="AE30" s="715">
        <v>13</v>
      </c>
      <c r="AF30" s="716"/>
      <c r="AG30" s="716"/>
      <c r="AH30" s="717"/>
      <c r="AI30" s="711">
        <v>3349997</v>
      </c>
      <c r="AJ30" s="711"/>
      <c r="AK30" s="711"/>
      <c r="AL30" s="711"/>
      <c r="AM30" s="712"/>
      <c r="AN30" s="96"/>
      <c r="AO30" s="925">
        <v>11</v>
      </c>
      <c r="AP30" s="927"/>
      <c r="AQ30" s="919">
        <v>2821268</v>
      </c>
      <c r="AR30" s="920"/>
      <c r="AS30" s="920"/>
      <c r="AT30" s="920"/>
      <c r="AU30" s="920"/>
      <c r="AV30" s="920"/>
      <c r="AW30" s="921"/>
      <c r="AX30" s="923">
        <v>1</v>
      </c>
      <c r="AY30" s="923"/>
      <c r="AZ30" s="923"/>
      <c r="BA30" s="922">
        <v>362118</v>
      </c>
      <c r="BB30" s="922"/>
      <c r="BC30" s="922"/>
      <c r="BD30" s="922"/>
      <c r="BE30" s="922"/>
      <c r="BF30" s="714">
        <v>12</v>
      </c>
      <c r="BG30" s="714"/>
      <c r="BH30" s="714"/>
      <c r="BI30" s="714"/>
      <c r="BJ30" s="714"/>
      <c r="BK30" s="713">
        <v>3183386</v>
      </c>
      <c r="BL30" s="713"/>
      <c r="BM30" s="713"/>
      <c r="BN30" s="713"/>
      <c r="BO30" s="713"/>
      <c r="BP30" s="713"/>
      <c r="BQ30" s="713"/>
      <c r="BR30" s="713"/>
      <c r="BS30" s="713"/>
      <c r="BT30" s="234"/>
      <c r="BU30" s="234"/>
      <c r="BV30" s="234"/>
      <c r="BW30" s="234"/>
      <c r="BX30" s="234"/>
      <c r="BY30" s="235"/>
      <c r="BZ30" s="236"/>
      <c r="CA30" s="236"/>
      <c r="CB30" s="236"/>
      <c r="CC30" s="236"/>
      <c r="CD30" s="236"/>
      <c r="CE30" s="237"/>
    </row>
    <row r="31" spans="2:85" ht="19.5" customHeight="1">
      <c r="B31" s="330" t="s">
        <v>65</v>
      </c>
      <c r="C31" s="302"/>
      <c r="D31" s="302"/>
      <c r="E31" s="331"/>
      <c r="F31" s="331"/>
      <c r="G31" s="331"/>
      <c r="H31" s="925">
        <v>11</v>
      </c>
      <c r="I31" s="926"/>
      <c r="J31" s="926"/>
      <c r="K31" s="927"/>
      <c r="L31" s="919">
        <v>2722413</v>
      </c>
      <c r="M31" s="920"/>
      <c r="N31" s="920"/>
      <c r="O31" s="920"/>
      <c r="P31" s="920"/>
      <c r="Q31" s="920"/>
      <c r="R31" s="920"/>
      <c r="S31" s="921"/>
      <c r="T31" s="925">
        <v>1</v>
      </c>
      <c r="U31" s="926"/>
      <c r="V31" s="927"/>
      <c r="W31" s="922">
        <v>363949</v>
      </c>
      <c r="X31" s="922"/>
      <c r="Y31" s="922"/>
      <c r="Z31" s="923">
        <v>1</v>
      </c>
      <c r="AA31" s="923"/>
      <c r="AB31" s="922">
        <v>157300</v>
      </c>
      <c r="AC31" s="922"/>
      <c r="AD31" s="922"/>
      <c r="AE31" s="715">
        <v>13</v>
      </c>
      <c r="AF31" s="716"/>
      <c r="AG31" s="716"/>
      <c r="AH31" s="717"/>
      <c r="AI31" s="711">
        <v>3243662</v>
      </c>
      <c r="AJ31" s="711"/>
      <c r="AK31" s="711"/>
      <c r="AL31" s="711"/>
      <c r="AM31" s="712"/>
      <c r="AN31" s="96"/>
      <c r="AO31" s="925">
        <v>11</v>
      </c>
      <c r="AP31" s="927"/>
      <c r="AQ31" s="919">
        <v>2722413</v>
      </c>
      <c r="AR31" s="920"/>
      <c r="AS31" s="920"/>
      <c r="AT31" s="920"/>
      <c r="AU31" s="920"/>
      <c r="AV31" s="920"/>
      <c r="AW31" s="921"/>
      <c r="AX31" s="923">
        <v>1</v>
      </c>
      <c r="AY31" s="923"/>
      <c r="AZ31" s="923"/>
      <c r="BA31" s="922">
        <v>363949</v>
      </c>
      <c r="BB31" s="922"/>
      <c r="BC31" s="922"/>
      <c r="BD31" s="922"/>
      <c r="BE31" s="922"/>
      <c r="BF31" s="714">
        <v>12</v>
      </c>
      <c r="BG31" s="714"/>
      <c r="BH31" s="714"/>
      <c r="BI31" s="714"/>
      <c r="BJ31" s="714"/>
      <c r="BK31" s="713">
        <v>3086362</v>
      </c>
      <c r="BL31" s="713"/>
      <c r="BM31" s="713"/>
      <c r="BN31" s="713"/>
      <c r="BO31" s="713"/>
      <c r="BP31" s="713"/>
      <c r="BQ31" s="713"/>
      <c r="BR31" s="713"/>
      <c r="BS31" s="713"/>
      <c r="BT31" s="234"/>
      <c r="BU31" s="234"/>
      <c r="BV31" s="234"/>
      <c r="BW31" s="234"/>
      <c r="BX31" s="234"/>
      <c r="BY31" s="235"/>
      <c r="BZ31" s="236"/>
      <c r="CA31" s="236"/>
      <c r="CB31" s="236"/>
      <c r="CC31" s="236"/>
      <c r="CD31" s="236"/>
      <c r="CE31" s="237"/>
    </row>
    <row r="32" spans="2:85" ht="19.5" customHeight="1">
      <c r="B32" s="39" t="s">
        <v>66</v>
      </c>
      <c r="C32" s="38">
        <v>4</v>
      </c>
      <c r="D32" s="49" t="s">
        <v>59</v>
      </c>
      <c r="E32" s="38">
        <v>7</v>
      </c>
      <c r="F32" s="344" t="s">
        <v>67</v>
      </c>
      <c r="G32" s="345"/>
      <c r="H32" s="925"/>
      <c r="I32" s="926"/>
      <c r="J32" s="926"/>
      <c r="K32" s="927"/>
      <c r="L32" s="919">
        <v>5591225</v>
      </c>
      <c r="M32" s="920"/>
      <c r="N32" s="920"/>
      <c r="O32" s="920"/>
      <c r="P32" s="920"/>
      <c r="Q32" s="920"/>
      <c r="R32" s="920"/>
      <c r="S32" s="921"/>
      <c r="T32" s="925"/>
      <c r="U32" s="926"/>
      <c r="V32" s="927"/>
      <c r="W32" s="922">
        <v>752115</v>
      </c>
      <c r="X32" s="922"/>
      <c r="Y32" s="922"/>
      <c r="Z32" s="923"/>
      <c r="AA32" s="923"/>
      <c r="AB32" s="928" t="s">
        <v>209</v>
      </c>
      <c r="AC32" s="928"/>
      <c r="AD32" s="928"/>
      <c r="AE32" s="715"/>
      <c r="AF32" s="716"/>
      <c r="AG32" s="716"/>
      <c r="AH32" s="717"/>
      <c r="AI32" s="711">
        <v>6343340</v>
      </c>
      <c r="AJ32" s="711"/>
      <c r="AK32" s="711"/>
      <c r="AL32" s="711"/>
      <c r="AM32" s="712"/>
      <c r="AN32" s="96"/>
      <c r="AO32" s="923"/>
      <c r="AP32" s="923"/>
      <c r="AQ32" s="919">
        <v>5591225</v>
      </c>
      <c r="AR32" s="920"/>
      <c r="AS32" s="920"/>
      <c r="AT32" s="920"/>
      <c r="AU32" s="920"/>
      <c r="AV32" s="920"/>
      <c r="AW32" s="921"/>
      <c r="AX32" s="923"/>
      <c r="AY32" s="923"/>
      <c r="AZ32" s="923"/>
      <c r="BA32" s="922">
        <v>752115</v>
      </c>
      <c r="BB32" s="922"/>
      <c r="BC32" s="922"/>
      <c r="BD32" s="922"/>
      <c r="BE32" s="922"/>
      <c r="BF32" s="714"/>
      <c r="BG32" s="714"/>
      <c r="BH32" s="714"/>
      <c r="BI32" s="714"/>
      <c r="BJ32" s="714"/>
      <c r="BK32" s="713">
        <v>6343340</v>
      </c>
      <c r="BL32" s="713"/>
      <c r="BM32" s="713"/>
      <c r="BN32" s="713"/>
      <c r="BO32" s="713"/>
      <c r="BP32" s="713"/>
      <c r="BQ32" s="713"/>
      <c r="BR32" s="713"/>
      <c r="BS32" s="713"/>
      <c r="BT32" s="234"/>
      <c r="BU32" s="234"/>
      <c r="BV32" s="234"/>
      <c r="BW32" s="234"/>
      <c r="BX32" s="234"/>
      <c r="BY32" s="235"/>
      <c r="BZ32" s="236"/>
      <c r="CA32" s="236"/>
      <c r="CB32" s="236"/>
      <c r="CC32" s="236"/>
      <c r="CD32" s="236"/>
      <c r="CE32" s="237"/>
    </row>
    <row r="33" spans="1:85" ht="19.5" customHeight="1">
      <c r="B33" s="40" t="s">
        <v>68</v>
      </c>
      <c r="C33" s="38"/>
      <c r="D33" s="49" t="s">
        <v>59</v>
      </c>
      <c r="E33" s="38"/>
      <c r="F33" s="344" t="s">
        <v>67</v>
      </c>
      <c r="G33" s="345"/>
      <c r="H33" s="925"/>
      <c r="I33" s="926"/>
      <c r="J33" s="926"/>
      <c r="K33" s="927"/>
      <c r="L33" s="919"/>
      <c r="M33" s="920"/>
      <c r="N33" s="920"/>
      <c r="O33" s="920"/>
      <c r="P33" s="920"/>
      <c r="Q33" s="920"/>
      <c r="R33" s="920"/>
      <c r="S33" s="921"/>
      <c r="T33" s="925"/>
      <c r="U33" s="926"/>
      <c r="V33" s="927"/>
      <c r="W33" s="922"/>
      <c r="X33" s="922"/>
      <c r="Y33" s="922"/>
      <c r="Z33" s="923"/>
      <c r="AA33" s="923"/>
      <c r="AB33" s="922">
        <v>0</v>
      </c>
      <c r="AC33" s="922"/>
      <c r="AD33" s="922"/>
      <c r="AE33" s="715"/>
      <c r="AF33" s="716"/>
      <c r="AG33" s="716"/>
      <c r="AH33" s="717"/>
      <c r="AI33" s="711"/>
      <c r="AJ33" s="711"/>
      <c r="AK33" s="711"/>
      <c r="AL33" s="711"/>
      <c r="AM33" s="712"/>
      <c r="AN33" s="96"/>
      <c r="AO33" s="923"/>
      <c r="AP33" s="923"/>
      <c r="AQ33" s="919"/>
      <c r="AR33" s="920"/>
      <c r="AS33" s="920"/>
      <c r="AT33" s="920"/>
      <c r="AU33" s="920"/>
      <c r="AV33" s="920"/>
      <c r="AW33" s="921"/>
      <c r="AX33" s="923"/>
      <c r="AY33" s="923"/>
      <c r="AZ33" s="923"/>
      <c r="BA33" s="922"/>
      <c r="BB33" s="922"/>
      <c r="BC33" s="922"/>
      <c r="BD33" s="922"/>
      <c r="BE33" s="922"/>
      <c r="BF33" s="714"/>
      <c r="BG33" s="714"/>
      <c r="BH33" s="714"/>
      <c r="BI33" s="714"/>
      <c r="BJ33" s="714"/>
      <c r="BK33" s="713"/>
      <c r="BL33" s="713"/>
      <c r="BM33" s="713"/>
      <c r="BN33" s="713"/>
      <c r="BO33" s="713"/>
      <c r="BP33" s="713"/>
      <c r="BQ33" s="713"/>
      <c r="BR33" s="713"/>
      <c r="BS33" s="713"/>
      <c r="BT33" s="234"/>
      <c r="BU33" s="234"/>
      <c r="BV33" s="234"/>
      <c r="BW33" s="234"/>
      <c r="BX33" s="234"/>
      <c r="BY33" s="235"/>
      <c r="BZ33" s="236"/>
      <c r="CA33" s="236"/>
      <c r="CB33" s="236"/>
      <c r="CC33" s="236"/>
      <c r="CD33" s="236"/>
      <c r="CE33" s="237"/>
    </row>
    <row r="34" spans="1:85" ht="19.5" customHeight="1">
      <c r="B34" s="349" t="s">
        <v>69</v>
      </c>
      <c r="C34" s="350"/>
      <c r="D34" s="350"/>
      <c r="E34" s="350"/>
      <c r="F34" s="350"/>
      <c r="G34" s="351"/>
      <c r="H34" s="720"/>
      <c r="I34" s="721"/>
      <c r="J34" s="721"/>
      <c r="K34" s="722"/>
      <c r="L34" s="929">
        <v>22151625</v>
      </c>
      <c r="M34" s="930"/>
      <c r="N34" s="930"/>
      <c r="O34" s="930"/>
      <c r="P34" s="930"/>
      <c r="Q34" s="930"/>
      <c r="R34" s="930"/>
      <c r="S34" s="931"/>
      <c r="T34" s="723"/>
      <c r="U34" s="723"/>
      <c r="V34" s="723"/>
      <c r="W34" s="932">
        <v>2931601</v>
      </c>
      <c r="X34" s="932"/>
      <c r="Y34" s="932"/>
      <c r="Z34" s="723"/>
      <c r="AA34" s="723"/>
      <c r="AB34" s="932">
        <v>778915</v>
      </c>
      <c r="AC34" s="932"/>
      <c r="AD34" s="932"/>
      <c r="AE34" s="365"/>
      <c r="AF34" s="365"/>
      <c r="AG34" s="365"/>
      <c r="AH34" s="365"/>
      <c r="AI34" s="367">
        <v>25862141</v>
      </c>
      <c r="AJ34" s="367"/>
      <c r="AK34" s="367"/>
      <c r="AL34" s="367"/>
      <c r="AM34" s="368"/>
      <c r="AN34" s="96"/>
      <c r="AO34" s="723"/>
      <c r="AP34" s="723"/>
      <c r="AQ34" s="929">
        <v>22151625</v>
      </c>
      <c r="AR34" s="930"/>
      <c r="AS34" s="930"/>
      <c r="AT34" s="930"/>
      <c r="AU34" s="930"/>
      <c r="AV34" s="930"/>
      <c r="AW34" s="931"/>
      <c r="AX34" s="723"/>
      <c r="AY34" s="723"/>
      <c r="AZ34" s="723"/>
      <c r="BA34" s="932">
        <v>2931601</v>
      </c>
      <c r="BB34" s="932"/>
      <c r="BC34" s="932"/>
      <c r="BD34" s="932"/>
      <c r="BE34" s="932"/>
      <c r="BF34" s="365"/>
      <c r="BG34" s="365"/>
      <c r="BH34" s="365"/>
      <c r="BI34" s="365"/>
      <c r="BJ34" s="365"/>
      <c r="BK34" s="369">
        <v>25083226</v>
      </c>
      <c r="BL34" s="369"/>
      <c r="BM34" s="369"/>
      <c r="BN34" s="369"/>
      <c r="BO34" s="369"/>
      <c r="BP34" s="369"/>
      <c r="BQ34" s="369"/>
      <c r="BR34" s="369"/>
      <c r="BS34" s="369"/>
      <c r="BT34" s="234"/>
      <c r="BU34" s="234"/>
      <c r="BV34" s="234"/>
      <c r="BW34" s="234"/>
      <c r="BX34" s="234"/>
      <c r="BY34" s="235"/>
      <c r="BZ34" s="236"/>
      <c r="CA34" s="236"/>
      <c r="CB34" s="236"/>
      <c r="CC34" s="236"/>
      <c r="CD34" s="236"/>
      <c r="CE34" s="237"/>
    </row>
    <row r="35" spans="1:85" ht="19.5" customHeight="1">
      <c r="B35" s="47" t="s">
        <v>58</v>
      </c>
      <c r="C35" s="48">
        <v>4</v>
      </c>
      <c r="D35" s="48" t="s">
        <v>59</v>
      </c>
      <c r="E35" s="346" t="s">
        <v>70</v>
      </c>
      <c r="F35" s="347"/>
      <c r="G35" s="348"/>
      <c r="H35" s="925">
        <v>11</v>
      </c>
      <c r="I35" s="926"/>
      <c r="J35" s="926"/>
      <c r="K35" s="927"/>
      <c r="L35" s="919">
        <v>2899716</v>
      </c>
      <c r="M35" s="920"/>
      <c r="N35" s="920"/>
      <c r="O35" s="920"/>
      <c r="P35" s="920"/>
      <c r="Q35" s="920"/>
      <c r="R35" s="920"/>
      <c r="S35" s="921"/>
      <c r="T35" s="925">
        <v>1</v>
      </c>
      <c r="U35" s="926"/>
      <c r="V35" s="927"/>
      <c r="W35" s="922">
        <v>363668</v>
      </c>
      <c r="X35" s="922"/>
      <c r="Y35" s="922"/>
      <c r="Z35" s="923">
        <v>1</v>
      </c>
      <c r="AA35" s="923"/>
      <c r="AB35" s="922">
        <v>183659</v>
      </c>
      <c r="AC35" s="922"/>
      <c r="AD35" s="922"/>
      <c r="AE35" s="714">
        <v>13</v>
      </c>
      <c r="AF35" s="714"/>
      <c r="AG35" s="714"/>
      <c r="AH35" s="714"/>
      <c r="AI35" s="711">
        <v>3447043</v>
      </c>
      <c r="AJ35" s="711"/>
      <c r="AK35" s="711"/>
      <c r="AL35" s="711"/>
      <c r="AM35" s="712"/>
      <c r="AN35" s="96"/>
      <c r="AO35" s="923">
        <v>11</v>
      </c>
      <c r="AP35" s="923"/>
      <c r="AQ35" s="919">
        <v>2899716</v>
      </c>
      <c r="AR35" s="920"/>
      <c r="AS35" s="920"/>
      <c r="AT35" s="920"/>
      <c r="AU35" s="920"/>
      <c r="AV35" s="920"/>
      <c r="AW35" s="921"/>
      <c r="AX35" s="923">
        <v>1</v>
      </c>
      <c r="AY35" s="923"/>
      <c r="AZ35" s="923"/>
      <c r="BA35" s="922">
        <v>363668</v>
      </c>
      <c r="BB35" s="922"/>
      <c r="BC35" s="922"/>
      <c r="BD35" s="922"/>
      <c r="BE35" s="922"/>
      <c r="BF35" s="714">
        <v>12</v>
      </c>
      <c r="BG35" s="714"/>
      <c r="BH35" s="714"/>
      <c r="BI35" s="714"/>
      <c r="BJ35" s="714"/>
      <c r="BK35" s="713">
        <v>3263384</v>
      </c>
      <c r="BL35" s="713"/>
      <c r="BM35" s="713"/>
      <c r="BN35" s="713"/>
      <c r="BO35" s="713"/>
      <c r="BP35" s="713"/>
      <c r="BQ35" s="713"/>
      <c r="BR35" s="713"/>
      <c r="BS35" s="713"/>
      <c r="BT35" s="234"/>
      <c r="BU35" s="234"/>
      <c r="BV35" s="234"/>
      <c r="BW35" s="234"/>
      <c r="BX35" s="234"/>
      <c r="BY35" s="235"/>
      <c r="BZ35" s="236"/>
      <c r="CA35" s="236"/>
      <c r="CB35" s="236"/>
      <c r="CC35" s="236"/>
      <c r="CD35" s="236"/>
      <c r="CE35" s="237"/>
    </row>
    <row r="36" spans="1:85" ht="19.5" customHeight="1">
      <c r="B36" s="330" t="s">
        <v>71</v>
      </c>
      <c r="C36" s="302"/>
      <c r="D36" s="302"/>
      <c r="E36" s="331"/>
      <c r="F36" s="331"/>
      <c r="G36" s="331"/>
      <c r="H36" s="925">
        <v>11</v>
      </c>
      <c r="I36" s="926"/>
      <c r="J36" s="926"/>
      <c r="K36" s="927"/>
      <c r="L36" s="919">
        <v>2896855</v>
      </c>
      <c r="M36" s="920"/>
      <c r="N36" s="920"/>
      <c r="O36" s="920"/>
      <c r="P36" s="920"/>
      <c r="Q36" s="920"/>
      <c r="R36" s="920"/>
      <c r="S36" s="921"/>
      <c r="T36" s="923">
        <v>1</v>
      </c>
      <c r="U36" s="923"/>
      <c r="V36" s="923"/>
      <c r="W36" s="922">
        <v>365919</v>
      </c>
      <c r="X36" s="922"/>
      <c r="Y36" s="922"/>
      <c r="Z36" s="924" t="s">
        <v>210</v>
      </c>
      <c r="AA36" s="924"/>
      <c r="AB36" s="928" t="s">
        <v>211</v>
      </c>
      <c r="AC36" s="928"/>
      <c r="AD36" s="928"/>
      <c r="AE36" s="714">
        <v>12</v>
      </c>
      <c r="AF36" s="714"/>
      <c r="AG36" s="714"/>
      <c r="AH36" s="714"/>
      <c r="AI36" s="711">
        <v>3262774</v>
      </c>
      <c r="AJ36" s="711"/>
      <c r="AK36" s="711"/>
      <c r="AL36" s="711"/>
      <c r="AM36" s="712"/>
      <c r="AN36" s="96"/>
      <c r="AO36" s="923">
        <v>11</v>
      </c>
      <c r="AP36" s="923"/>
      <c r="AQ36" s="919">
        <v>2896855</v>
      </c>
      <c r="AR36" s="920"/>
      <c r="AS36" s="920"/>
      <c r="AT36" s="920"/>
      <c r="AU36" s="920"/>
      <c r="AV36" s="920"/>
      <c r="AW36" s="921"/>
      <c r="AX36" s="923">
        <v>1</v>
      </c>
      <c r="AY36" s="923"/>
      <c r="AZ36" s="923"/>
      <c r="BA36" s="922">
        <v>365919</v>
      </c>
      <c r="BB36" s="922"/>
      <c r="BC36" s="922"/>
      <c r="BD36" s="922"/>
      <c r="BE36" s="922"/>
      <c r="BF36" s="714">
        <v>12</v>
      </c>
      <c r="BG36" s="714"/>
      <c r="BH36" s="714"/>
      <c r="BI36" s="714"/>
      <c r="BJ36" s="714"/>
      <c r="BK36" s="713">
        <v>3262774</v>
      </c>
      <c r="BL36" s="713"/>
      <c r="BM36" s="713"/>
      <c r="BN36" s="713"/>
      <c r="BO36" s="713"/>
      <c r="BP36" s="713"/>
      <c r="BQ36" s="713"/>
      <c r="BR36" s="713"/>
      <c r="BS36" s="713"/>
      <c r="BT36" s="234"/>
      <c r="BU36" s="234"/>
      <c r="BV36" s="234"/>
      <c r="BW36" s="234"/>
      <c r="BX36" s="234"/>
      <c r="BY36" s="235"/>
      <c r="BZ36" s="236"/>
      <c r="CA36" s="236"/>
      <c r="CB36" s="236"/>
      <c r="CC36" s="236"/>
      <c r="CD36" s="236"/>
      <c r="CE36" s="237"/>
    </row>
    <row r="37" spans="1:85" ht="19.5" customHeight="1">
      <c r="B37" s="330" t="s">
        <v>72</v>
      </c>
      <c r="C37" s="302"/>
      <c r="D37" s="302"/>
      <c r="E37" s="331"/>
      <c r="F37" s="331"/>
      <c r="G37" s="331"/>
      <c r="H37" s="925">
        <v>11</v>
      </c>
      <c r="I37" s="926"/>
      <c r="J37" s="926"/>
      <c r="K37" s="927"/>
      <c r="L37" s="919">
        <v>2873226</v>
      </c>
      <c r="M37" s="920"/>
      <c r="N37" s="920"/>
      <c r="O37" s="920"/>
      <c r="P37" s="920"/>
      <c r="Q37" s="920"/>
      <c r="R37" s="920"/>
      <c r="S37" s="921"/>
      <c r="T37" s="923">
        <v>1</v>
      </c>
      <c r="U37" s="923"/>
      <c r="V37" s="923"/>
      <c r="W37" s="922">
        <v>360563</v>
      </c>
      <c r="X37" s="922"/>
      <c r="Y37" s="922"/>
      <c r="Z37" s="924" t="s">
        <v>210</v>
      </c>
      <c r="AA37" s="924"/>
      <c r="AB37" s="928" t="s">
        <v>211</v>
      </c>
      <c r="AC37" s="928"/>
      <c r="AD37" s="928"/>
      <c r="AE37" s="714">
        <v>12</v>
      </c>
      <c r="AF37" s="714"/>
      <c r="AG37" s="714"/>
      <c r="AH37" s="714"/>
      <c r="AI37" s="711">
        <v>3233789</v>
      </c>
      <c r="AJ37" s="711"/>
      <c r="AK37" s="711"/>
      <c r="AL37" s="711"/>
      <c r="AM37" s="712"/>
      <c r="AN37" s="96"/>
      <c r="AO37" s="923">
        <v>11</v>
      </c>
      <c r="AP37" s="923"/>
      <c r="AQ37" s="919">
        <v>2873226</v>
      </c>
      <c r="AR37" s="920"/>
      <c r="AS37" s="920"/>
      <c r="AT37" s="920"/>
      <c r="AU37" s="920"/>
      <c r="AV37" s="920"/>
      <c r="AW37" s="921"/>
      <c r="AX37" s="923">
        <v>1</v>
      </c>
      <c r="AY37" s="923"/>
      <c r="AZ37" s="923"/>
      <c r="BA37" s="922">
        <v>360563</v>
      </c>
      <c r="BB37" s="922"/>
      <c r="BC37" s="922"/>
      <c r="BD37" s="922"/>
      <c r="BE37" s="922"/>
      <c r="BF37" s="714">
        <v>12</v>
      </c>
      <c r="BG37" s="714"/>
      <c r="BH37" s="714"/>
      <c r="BI37" s="714"/>
      <c r="BJ37" s="714"/>
      <c r="BK37" s="713">
        <v>3233789</v>
      </c>
      <c r="BL37" s="713"/>
      <c r="BM37" s="713"/>
      <c r="BN37" s="713"/>
      <c r="BO37" s="713"/>
      <c r="BP37" s="713"/>
      <c r="BQ37" s="713"/>
      <c r="BR37" s="713"/>
      <c r="BS37" s="713"/>
      <c r="BT37" s="234"/>
      <c r="BU37" s="234"/>
      <c r="BV37" s="234"/>
      <c r="BW37" s="234"/>
      <c r="BX37" s="234"/>
      <c r="BY37" s="235"/>
      <c r="BZ37" s="236"/>
      <c r="CA37" s="236"/>
      <c r="CB37" s="236"/>
      <c r="CC37" s="236"/>
      <c r="CD37" s="236"/>
      <c r="CE37" s="237"/>
    </row>
    <row r="38" spans="1:85" ht="19.5" customHeight="1">
      <c r="B38" s="47" t="s">
        <v>58</v>
      </c>
      <c r="C38" s="48">
        <f>C26+1</f>
        <v>5</v>
      </c>
      <c r="D38" s="48" t="s">
        <v>59</v>
      </c>
      <c r="E38" s="346" t="s">
        <v>73</v>
      </c>
      <c r="F38" s="347"/>
      <c r="G38" s="348"/>
      <c r="H38" s="925">
        <v>11</v>
      </c>
      <c r="I38" s="926"/>
      <c r="J38" s="926"/>
      <c r="K38" s="927"/>
      <c r="L38" s="919">
        <v>2875869</v>
      </c>
      <c r="M38" s="920"/>
      <c r="N38" s="920"/>
      <c r="O38" s="920"/>
      <c r="P38" s="920"/>
      <c r="Q38" s="920"/>
      <c r="R38" s="920"/>
      <c r="S38" s="921"/>
      <c r="T38" s="923">
        <v>1</v>
      </c>
      <c r="U38" s="923"/>
      <c r="V38" s="923"/>
      <c r="W38" s="922">
        <v>362115</v>
      </c>
      <c r="X38" s="922"/>
      <c r="Y38" s="922"/>
      <c r="Z38" s="924" t="s">
        <v>210</v>
      </c>
      <c r="AA38" s="924"/>
      <c r="AB38" s="928" t="s">
        <v>211</v>
      </c>
      <c r="AC38" s="928"/>
      <c r="AD38" s="928"/>
      <c r="AE38" s="714">
        <v>12</v>
      </c>
      <c r="AF38" s="714"/>
      <c r="AG38" s="714"/>
      <c r="AH38" s="714"/>
      <c r="AI38" s="711">
        <v>3237984</v>
      </c>
      <c r="AJ38" s="711"/>
      <c r="AK38" s="711"/>
      <c r="AL38" s="711"/>
      <c r="AM38" s="712"/>
      <c r="AN38" s="96"/>
      <c r="AO38" s="923">
        <v>11</v>
      </c>
      <c r="AP38" s="923"/>
      <c r="AQ38" s="919">
        <v>2875869</v>
      </c>
      <c r="AR38" s="920"/>
      <c r="AS38" s="920"/>
      <c r="AT38" s="920"/>
      <c r="AU38" s="920"/>
      <c r="AV38" s="920"/>
      <c r="AW38" s="921"/>
      <c r="AX38" s="923">
        <v>1</v>
      </c>
      <c r="AY38" s="923"/>
      <c r="AZ38" s="923"/>
      <c r="BA38" s="922">
        <v>362115</v>
      </c>
      <c r="BB38" s="922"/>
      <c r="BC38" s="922"/>
      <c r="BD38" s="922"/>
      <c r="BE38" s="922"/>
      <c r="BF38" s="714">
        <v>12</v>
      </c>
      <c r="BG38" s="714"/>
      <c r="BH38" s="714"/>
      <c r="BI38" s="714"/>
      <c r="BJ38" s="714"/>
      <c r="BK38" s="713">
        <v>3237984</v>
      </c>
      <c r="BL38" s="713"/>
      <c r="BM38" s="713"/>
      <c r="BN38" s="713"/>
      <c r="BO38" s="713"/>
      <c r="BP38" s="713"/>
      <c r="BQ38" s="713"/>
      <c r="BR38" s="713"/>
      <c r="BS38" s="713"/>
      <c r="BT38" s="234"/>
      <c r="BU38" s="234"/>
      <c r="BV38" s="234"/>
      <c r="BW38" s="234"/>
      <c r="BX38" s="234"/>
      <c r="BY38" s="235"/>
      <c r="BZ38" s="236"/>
      <c r="CA38" s="236"/>
      <c r="CB38" s="236"/>
      <c r="CC38" s="236"/>
      <c r="CD38" s="236"/>
      <c r="CE38" s="237"/>
    </row>
    <row r="39" spans="1:85" ht="19.5" customHeight="1">
      <c r="B39" s="330" t="s">
        <v>74</v>
      </c>
      <c r="C39" s="302"/>
      <c r="D39" s="302"/>
      <c r="E39" s="331"/>
      <c r="F39" s="331"/>
      <c r="G39" s="331"/>
      <c r="H39" s="925">
        <v>11</v>
      </c>
      <c r="I39" s="926"/>
      <c r="J39" s="926"/>
      <c r="K39" s="927"/>
      <c r="L39" s="919">
        <v>2783193</v>
      </c>
      <c r="M39" s="920"/>
      <c r="N39" s="920"/>
      <c r="O39" s="920"/>
      <c r="P39" s="920"/>
      <c r="Q39" s="920"/>
      <c r="R39" s="920"/>
      <c r="S39" s="921"/>
      <c r="T39" s="923">
        <v>1</v>
      </c>
      <c r="U39" s="923"/>
      <c r="V39" s="923"/>
      <c r="W39" s="922">
        <v>361992</v>
      </c>
      <c r="X39" s="922"/>
      <c r="Y39" s="922"/>
      <c r="Z39" s="924" t="s">
        <v>210</v>
      </c>
      <c r="AA39" s="924"/>
      <c r="AB39" s="928" t="s">
        <v>211</v>
      </c>
      <c r="AC39" s="928"/>
      <c r="AD39" s="928"/>
      <c r="AE39" s="714">
        <v>12</v>
      </c>
      <c r="AF39" s="714"/>
      <c r="AG39" s="714"/>
      <c r="AH39" s="714"/>
      <c r="AI39" s="711">
        <v>3145185</v>
      </c>
      <c r="AJ39" s="711"/>
      <c r="AK39" s="711"/>
      <c r="AL39" s="711"/>
      <c r="AM39" s="712"/>
      <c r="AN39" s="96"/>
      <c r="AO39" s="923">
        <v>11</v>
      </c>
      <c r="AP39" s="923"/>
      <c r="AQ39" s="919">
        <v>2783193</v>
      </c>
      <c r="AR39" s="920"/>
      <c r="AS39" s="920"/>
      <c r="AT39" s="920"/>
      <c r="AU39" s="920"/>
      <c r="AV39" s="920"/>
      <c r="AW39" s="921"/>
      <c r="AX39" s="923">
        <v>1</v>
      </c>
      <c r="AY39" s="923"/>
      <c r="AZ39" s="923"/>
      <c r="BA39" s="922">
        <v>361992</v>
      </c>
      <c r="BB39" s="922"/>
      <c r="BC39" s="922"/>
      <c r="BD39" s="922"/>
      <c r="BE39" s="922"/>
      <c r="BF39" s="714">
        <v>12</v>
      </c>
      <c r="BG39" s="714"/>
      <c r="BH39" s="714"/>
      <c r="BI39" s="714"/>
      <c r="BJ39" s="714"/>
      <c r="BK39" s="713">
        <v>3145185</v>
      </c>
      <c r="BL39" s="713"/>
      <c r="BM39" s="713"/>
      <c r="BN39" s="713"/>
      <c r="BO39" s="713"/>
      <c r="BP39" s="713"/>
      <c r="BQ39" s="713"/>
      <c r="BR39" s="713"/>
      <c r="BS39" s="713"/>
      <c r="BT39" s="234"/>
      <c r="BU39" s="234"/>
      <c r="BV39" s="234"/>
      <c r="BW39" s="234"/>
      <c r="BX39" s="234"/>
      <c r="BY39" s="235"/>
      <c r="BZ39" s="236"/>
      <c r="CA39" s="236"/>
      <c r="CB39" s="236"/>
      <c r="CC39" s="236"/>
      <c r="CD39" s="236"/>
      <c r="CE39" s="237"/>
    </row>
    <row r="40" spans="1:85" ht="19.5" customHeight="1">
      <c r="B40" s="330" t="s">
        <v>75</v>
      </c>
      <c r="C40" s="302"/>
      <c r="D40" s="302"/>
      <c r="E40" s="331"/>
      <c r="F40" s="331"/>
      <c r="G40" s="331"/>
      <c r="H40" s="925">
        <v>11</v>
      </c>
      <c r="I40" s="926"/>
      <c r="J40" s="926"/>
      <c r="K40" s="927"/>
      <c r="L40" s="919">
        <v>2767933</v>
      </c>
      <c r="M40" s="920"/>
      <c r="N40" s="920"/>
      <c r="O40" s="920"/>
      <c r="P40" s="920"/>
      <c r="Q40" s="920"/>
      <c r="R40" s="920"/>
      <c r="S40" s="921"/>
      <c r="T40" s="923">
        <v>1</v>
      </c>
      <c r="U40" s="923"/>
      <c r="V40" s="923"/>
      <c r="W40" s="922">
        <v>372334</v>
      </c>
      <c r="X40" s="922"/>
      <c r="Y40" s="922"/>
      <c r="Z40" s="923">
        <v>1</v>
      </c>
      <c r="AA40" s="923"/>
      <c r="AB40" s="922">
        <v>176401</v>
      </c>
      <c r="AC40" s="922"/>
      <c r="AD40" s="922"/>
      <c r="AE40" s="714">
        <v>13</v>
      </c>
      <c r="AF40" s="714"/>
      <c r="AG40" s="714"/>
      <c r="AH40" s="714"/>
      <c r="AI40" s="711">
        <v>3316668</v>
      </c>
      <c r="AJ40" s="711"/>
      <c r="AK40" s="711"/>
      <c r="AL40" s="711"/>
      <c r="AM40" s="712"/>
      <c r="AN40" s="96"/>
      <c r="AO40" s="923">
        <v>11</v>
      </c>
      <c r="AP40" s="923"/>
      <c r="AQ40" s="919">
        <v>2767933</v>
      </c>
      <c r="AR40" s="920"/>
      <c r="AS40" s="920"/>
      <c r="AT40" s="920"/>
      <c r="AU40" s="920"/>
      <c r="AV40" s="920"/>
      <c r="AW40" s="921"/>
      <c r="AX40" s="923">
        <v>1</v>
      </c>
      <c r="AY40" s="923"/>
      <c r="AZ40" s="923"/>
      <c r="BA40" s="922">
        <v>372334</v>
      </c>
      <c r="BB40" s="922"/>
      <c r="BC40" s="922"/>
      <c r="BD40" s="922"/>
      <c r="BE40" s="922"/>
      <c r="BF40" s="714">
        <v>12</v>
      </c>
      <c r="BG40" s="714"/>
      <c r="BH40" s="714"/>
      <c r="BI40" s="714"/>
      <c r="BJ40" s="714"/>
      <c r="BK40" s="713">
        <v>3140267</v>
      </c>
      <c r="BL40" s="713"/>
      <c r="BM40" s="713"/>
      <c r="BN40" s="713"/>
      <c r="BO40" s="713"/>
      <c r="BP40" s="713"/>
      <c r="BQ40" s="713"/>
      <c r="BR40" s="713"/>
      <c r="BS40" s="713"/>
      <c r="BT40" s="234"/>
      <c r="BU40" s="234"/>
      <c r="BV40" s="234"/>
      <c r="BW40" s="234"/>
      <c r="BX40" s="234"/>
      <c r="BY40" s="235"/>
      <c r="BZ40" s="236"/>
      <c r="CA40" s="236"/>
      <c r="CB40" s="236"/>
      <c r="CC40" s="236"/>
      <c r="CD40" s="236"/>
      <c r="CE40" s="237"/>
    </row>
    <row r="41" spans="1:85" ht="20.25" customHeight="1">
      <c r="A41" s="41"/>
      <c r="B41" s="39" t="s">
        <v>66</v>
      </c>
      <c r="C41" s="38">
        <v>4</v>
      </c>
      <c r="D41" s="49" t="s">
        <v>59</v>
      </c>
      <c r="E41" s="38">
        <v>12</v>
      </c>
      <c r="F41" s="344" t="s">
        <v>67</v>
      </c>
      <c r="G41" s="345"/>
      <c r="H41" s="925"/>
      <c r="I41" s="926"/>
      <c r="J41" s="926"/>
      <c r="K41" s="927"/>
      <c r="L41" s="919">
        <v>6670719</v>
      </c>
      <c r="M41" s="920"/>
      <c r="N41" s="920"/>
      <c r="O41" s="920"/>
      <c r="P41" s="920"/>
      <c r="Q41" s="920"/>
      <c r="R41" s="920"/>
      <c r="S41" s="921"/>
      <c r="T41" s="923"/>
      <c r="U41" s="923"/>
      <c r="V41" s="923"/>
      <c r="W41" s="922">
        <v>897325</v>
      </c>
      <c r="X41" s="922"/>
      <c r="Y41" s="922"/>
      <c r="Z41" s="923"/>
      <c r="AA41" s="923"/>
      <c r="AB41" s="928" t="s">
        <v>211</v>
      </c>
      <c r="AC41" s="928"/>
      <c r="AD41" s="928"/>
      <c r="AE41" s="714">
        <v>0</v>
      </c>
      <c r="AF41" s="714"/>
      <c r="AG41" s="714"/>
      <c r="AH41" s="714"/>
      <c r="AI41" s="711">
        <v>7568044</v>
      </c>
      <c r="AJ41" s="711"/>
      <c r="AK41" s="711"/>
      <c r="AL41" s="711"/>
      <c r="AM41" s="712"/>
      <c r="AN41" s="96"/>
      <c r="AO41" s="923"/>
      <c r="AP41" s="923"/>
      <c r="AQ41" s="919">
        <v>6670719</v>
      </c>
      <c r="AR41" s="920"/>
      <c r="AS41" s="920"/>
      <c r="AT41" s="920"/>
      <c r="AU41" s="920"/>
      <c r="AV41" s="920"/>
      <c r="AW41" s="921"/>
      <c r="AX41" s="923"/>
      <c r="AY41" s="923"/>
      <c r="AZ41" s="923"/>
      <c r="BA41" s="922">
        <v>897325</v>
      </c>
      <c r="BB41" s="922"/>
      <c r="BC41" s="922"/>
      <c r="BD41" s="922"/>
      <c r="BE41" s="922"/>
      <c r="BF41" s="714">
        <v>0</v>
      </c>
      <c r="BG41" s="714"/>
      <c r="BH41" s="714"/>
      <c r="BI41" s="714"/>
      <c r="BJ41" s="714"/>
      <c r="BK41" s="713">
        <v>7568044</v>
      </c>
      <c r="BL41" s="713"/>
      <c r="BM41" s="713"/>
      <c r="BN41" s="713"/>
      <c r="BO41" s="713"/>
      <c r="BP41" s="713"/>
      <c r="BQ41" s="713"/>
      <c r="BR41" s="713"/>
      <c r="BS41" s="713"/>
      <c r="BT41" s="234"/>
      <c r="BU41" s="234"/>
      <c r="BV41" s="234"/>
      <c r="BW41" s="234"/>
      <c r="BX41" s="234"/>
      <c r="BY41" s="235"/>
      <c r="BZ41" s="236"/>
      <c r="CA41" s="236"/>
      <c r="CB41" s="236"/>
      <c r="CC41" s="236"/>
      <c r="CD41" s="236"/>
      <c r="CE41" s="237"/>
      <c r="CG41" s="44"/>
    </row>
    <row r="42" spans="1:85" ht="20.25" customHeight="1">
      <c r="B42" s="40" t="s">
        <v>68</v>
      </c>
      <c r="C42" s="38"/>
      <c r="D42" s="49" t="s">
        <v>59</v>
      </c>
      <c r="E42" s="38"/>
      <c r="F42" s="344" t="s">
        <v>67</v>
      </c>
      <c r="G42" s="345"/>
      <c r="H42" s="925"/>
      <c r="I42" s="926"/>
      <c r="J42" s="926"/>
      <c r="K42" s="927"/>
      <c r="L42" s="919"/>
      <c r="M42" s="920"/>
      <c r="N42" s="920"/>
      <c r="O42" s="920"/>
      <c r="P42" s="920"/>
      <c r="Q42" s="920"/>
      <c r="R42" s="920"/>
      <c r="S42" s="921"/>
      <c r="T42" s="923"/>
      <c r="U42" s="923"/>
      <c r="V42" s="923"/>
      <c r="W42" s="922"/>
      <c r="X42" s="922"/>
      <c r="Y42" s="922"/>
      <c r="Z42" s="923"/>
      <c r="AA42" s="923"/>
      <c r="AB42" s="922"/>
      <c r="AC42" s="922"/>
      <c r="AD42" s="922"/>
      <c r="AE42" s="714"/>
      <c r="AF42" s="714"/>
      <c r="AG42" s="714"/>
      <c r="AH42" s="714"/>
      <c r="AI42" s="711"/>
      <c r="AJ42" s="711"/>
      <c r="AK42" s="711"/>
      <c r="AL42" s="711"/>
      <c r="AM42" s="712"/>
      <c r="AN42" s="96"/>
      <c r="AO42" s="923"/>
      <c r="AP42" s="923"/>
      <c r="AQ42" s="919"/>
      <c r="AR42" s="920"/>
      <c r="AS42" s="920"/>
      <c r="AT42" s="920"/>
      <c r="AU42" s="920"/>
      <c r="AV42" s="920"/>
      <c r="AW42" s="921"/>
      <c r="AX42" s="923"/>
      <c r="AY42" s="923"/>
      <c r="AZ42" s="923"/>
      <c r="BA42" s="922"/>
      <c r="BB42" s="922"/>
      <c r="BC42" s="922"/>
      <c r="BD42" s="922"/>
      <c r="BE42" s="922"/>
      <c r="BF42" s="714"/>
      <c r="BG42" s="714"/>
      <c r="BH42" s="714"/>
      <c r="BI42" s="714"/>
      <c r="BJ42" s="714"/>
      <c r="BK42" s="713"/>
      <c r="BL42" s="713"/>
      <c r="BM42" s="713"/>
      <c r="BN42" s="713"/>
      <c r="BO42" s="713"/>
      <c r="BP42" s="713"/>
      <c r="BQ42" s="713"/>
      <c r="BR42" s="713"/>
      <c r="BS42" s="713"/>
      <c r="BT42" s="234"/>
      <c r="BU42" s="234"/>
      <c r="BV42" s="234"/>
      <c r="BW42" s="234"/>
      <c r="BX42" s="234"/>
      <c r="BY42" s="235"/>
      <c r="BZ42" s="236"/>
      <c r="CA42" s="236"/>
      <c r="CB42" s="236"/>
      <c r="CC42" s="236"/>
      <c r="CD42" s="236"/>
      <c r="CE42" s="237"/>
    </row>
    <row r="43" spans="1:85" ht="20.25" customHeight="1" thickBot="1">
      <c r="B43" s="349" t="s">
        <v>76</v>
      </c>
      <c r="C43" s="350"/>
      <c r="D43" s="350"/>
      <c r="E43" s="350"/>
      <c r="F43" s="350"/>
      <c r="G43" s="351"/>
      <c r="H43" s="720"/>
      <c r="I43" s="721"/>
      <c r="J43" s="721"/>
      <c r="K43" s="722"/>
      <c r="L43" s="929">
        <v>23767511</v>
      </c>
      <c r="M43" s="930"/>
      <c r="N43" s="930"/>
      <c r="O43" s="930"/>
      <c r="P43" s="930"/>
      <c r="Q43" s="930"/>
      <c r="R43" s="930"/>
      <c r="S43" s="931"/>
      <c r="T43" s="723"/>
      <c r="U43" s="723"/>
      <c r="V43" s="723"/>
      <c r="W43" s="932">
        <v>3083916</v>
      </c>
      <c r="X43" s="932"/>
      <c r="Y43" s="932"/>
      <c r="Z43" s="723"/>
      <c r="AA43" s="723"/>
      <c r="AB43" s="932">
        <v>360060</v>
      </c>
      <c r="AC43" s="932"/>
      <c r="AD43" s="932"/>
      <c r="AE43" s="365"/>
      <c r="AF43" s="365"/>
      <c r="AG43" s="365"/>
      <c r="AH43" s="365"/>
      <c r="AI43" s="367">
        <v>27211487</v>
      </c>
      <c r="AJ43" s="367"/>
      <c r="AK43" s="367"/>
      <c r="AL43" s="367"/>
      <c r="AM43" s="368"/>
      <c r="AN43" s="96"/>
      <c r="AO43" s="723"/>
      <c r="AP43" s="723"/>
      <c r="AQ43" s="929">
        <v>23767511</v>
      </c>
      <c r="AR43" s="930"/>
      <c r="AS43" s="930"/>
      <c r="AT43" s="930"/>
      <c r="AU43" s="930"/>
      <c r="AV43" s="930"/>
      <c r="AW43" s="931"/>
      <c r="AX43" s="723"/>
      <c r="AY43" s="723"/>
      <c r="AZ43" s="723"/>
      <c r="BA43" s="932">
        <v>3083916</v>
      </c>
      <c r="BB43" s="932"/>
      <c r="BC43" s="932"/>
      <c r="BD43" s="932"/>
      <c r="BE43" s="932"/>
      <c r="BF43" s="365"/>
      <c r="BG43" s="365"/>
      <c r="BH43" s="365"/>
      <c r="BI43" s="365"/>
      <c r="BJ43" s="365"/>
      <c r="BK43" s="369">
        <v>26851427</v>
      </c>
      <c r="BL43" s="369"/>
      <c r="BM43" s="369"/>
      <c r="BN43" s="369"/>
      <c r="BO43" s="369"/>
      <c r="BP43" s="369"/>
      <c r="BQ43" s="369"/>
      <c r="BR43" s="369"/>
      <c r="BS43" s="369"/>
      <c r="BT43" s="234"/>
      <c r="BU43" s="234"/>
      <c r="BV43" s="234"/>
      <c r="BW43" s="234"/>
      <c r="BX43" s="234"/>
      <c r="BY43" s="235"/>
      <c r="BZ43" s="236"/>
      <c r="CA43" s="236"/>
      <c r="CB43" s="236"/>
      <c r="CC43" s="236"/>
      <c r="CD43" s="236"/>
      <c r="CE43" s="237"/>
    </row>
    <row r="44" spans="1:85" ht="25.5" customHeight="1" thickBot="1">
      <c r="B44" s="310"/>
      <c r="C44" s="311"/>
      <c r="D44" s="311"/>
      <c r="E44" s="311"/>
      <c r="F44" s="311"/>
      <c r="G44" s="312"/>
      <c r="H44" s="319"/>
      <c r="I44" s="319"/>
      <c r="J44" s="319"/>
      <c r="K44" s="319"/>
      <c r="L44" s="321"/>
      <c r="M44" s="322"/>
      <c r="N44" s="322"/>
      <c r="O44" s="322"/>
      <c r="P44" s="322"/>
      <c r="Q44" s="322"/>
      <c r="R44" s="322"/>
      <c r="S44" s="323"/>
      <c r="T44" s="319"/>
      <c r="U44" s="319"/>
      <c r="V44" s="319"/>
      <c r="W44" s="321"/>
      <c r="X44" s="322"/>
      <c r="Y44" s="323"/>
      <c r="Z44" s="319"/>
      <c r="AA44" s="319"/>
      <c r="AB44" s="321"/>
      <c r="AC44" s="322"/>
      <c r="AD44" s="323"/>
      <c r="AE44" s="414" t="s">
        <v>77</v>
      </c>
      <c r="AF44" s="415"/>
      <c r="AG44" s="415"/>
      <c r="AH44" s="416"/>
      <c r="AI44" s="599">
        <v>25862</v>
      </c>
      <c r="AJ44" s="600"/>
      <c r="AK44" s="600"/>
      <c r="AL44" s="600"/>
      <c r="AM44" s="601"/>
      <c r="AN44" s="96"/>
      <c r="AO44" s="319"/>
      <c r="AP44" s="319"/>
      <c r="AQ44" s="321"/>
      <c r="AR44" s="322"/>
      <c r="AS44" s="322"/>
      <c r="AT44" s="322"/>
      <c r="AU44" s="322"/>
      <c r="AV44" s="322"/>
      <c r="AW44" s="323"/>
      <c r="AX44" s="319"/>
      <c r="AY44" s="319"/>
      <c r="AZ44" s="319"/>
      <c r="BA44" s="321"/>
      <c r="BB44" s="322"/>
      <c r="BC44" s="322"/>
      <c r="BD44" s="322"/>
      <c r="BE44" s="323"/>
      <c r="BF44" s="414" t="s">
        <v>77</v>
      </c>
      <c r="BG44" s="415"/>
      <c r="BH44" s="415"/>
      <c r="BI44" s="415"/>
      <c r="BJ44" s="416"/>
      <c r="BK44" s="396">
        <v>25083</v>
      </c>
      <c r="BL44" s="397"/>
      <c r="BM44" s="397"/>
      <c r="BN44" s="397"/>
      <c r="BO44" s="397"/>
      <c r="BP44" s="397"/>
      <c r="BQ44" s="397"/>
      <c r="BR44" s="397"/>
      <c r="BS44" s="398"/>
      <c r="BT44" s="406"/>
      <c r="BU44" s="406"/>
      <c r="BV44" s="406"/>
      <c r="BW44" s="406"/>
      <c r="BX44" s="407"/>
      <c r="BY44" s="390"/>
      <c r="BZ44" s="391"/>
      <c r="CA44" s="391"/>
      <c r="CB44" s="391"/>
      <c r="CC44" s="391"/>
      <c r="CD44" s="391"/>
      <c r="CE44" s="392"/>
    </row>
    <row r="45" spans="1:85" ht="12.75" customHeight="1">
      <c r="B45" s="313"/>
      <c r="C45" s="314"/>
      <c r="D45" s="314"/>
      <c r="E45" s="314"/>
      <c r="F45" s="314"/>
      <c r="G45" s="315"/>
      <c r="H45" s="319"/>
      <c r="I45" s="319"/>
      <c r="J45" s="319"/>
      <c r="K45" s="319"/>
      <c r="L45" s="324"/>
      <c r="M45" s="325"/>
      <c r="N45" s="325"/>
      <c r="O45" s="325"/>
      <c r="P45" s="325"/>
      <c r="Q45" s="325"/>
      <c r="R45" s="325"/>
      <c r="S45" s="326"/>
      <c r="T45" s="319"/>
      <c r="U45" s="319"/>
      <c r="V45" s="319"/>
      <c r="W45" s="324"/>
      <c r="X45" s="325"/>
      <c r="Y45" s="326"/>
      <c r="Z45" s="319"/>
      <c r="AA45" s="319"/>
      <c r="AB45" s="324"/>
      <c r="AC45" s="325"/>
      <c r="AD45" s="326"/>
      <c r="AE45" s="417"/>
      <c r="AF45" s="418"/>
      <c r="AG45" s="418"/>
      <c r="AH45" s="419"/>
      <c r="AI45" s="396">
        <v>27211</v>
      </c>
      <c r="AJ45" s="397"/>
      <c r="AK45" s="397"/>
      <c r="AL45" s="397"/>
      <c r="AM45" s="398"/>
      <c r="AN45" s="96"/>
      <c r="AO45" s="319"/>
      <c r="AP45" s="319"/>
      <c r="AQ45" s="324"/>
      <c r="AR45" s="325"/>
      <c r="AS45" s="325"/>
      <c r="AT45" s="325"/>
      <c r="AU45" s="325"/>
      <c r="AV45" s="325"/>
      <c r="AW45" s="326"/>
      <c r="AX45" s="319"/>
      <c r="AY45" s="319"/>
      <c r="AZ45" s="319"/>
      <c r="BA45" s="324"/>
      <c r="BB45" s="325"/>
      <c r="BC45" s="325"/>
      <c r="BD45" s="325"/>
      <c r="BE45" s="326"/>
      <c r="BF45" s="417"/>
      <c r="BG45" s="418"/>
      <c r="BH45" s="418"/>
      <c r="BI45" s="418"/>
      <c r="BJ45" s="419"/>
      <c r="BK45" s="396">
        <v>26851</v>
      </c>
      <c r="BL45" s="397"/>
      <c r="BM45" s="397"/>
      <c r="BN45" s="397"/>
      <c r="BO45" s="397"/>
      <c r="BP45" s="397"/>
      <c r="BQ45" s="397"/>
      <c r="BR45" s="397"/>
      <c r="BS45" s="398"/>
      <c r="BT45" s="565"/>
      <c r="BU45" s="565"/>
      <c r="BV45" s="565"/>
      <c r="BW45" s="565"/>
      <c r="BX45" s="566"/>
      <c r="BY45" s="393"/>
      <c r="BZ45" s="394"/>
      <c r="CA45" s="394"/>
      <c r="CB45" s="394"/>
      <c r="CC45" s="394"/>
      <c r="CD45" s="394"/>
      <c r="CE45" s="395"/>
    </row>
    <row r="46" spans="1:85" ht="12.75" customHeight="1" thickBot="1">
      <c r="B46" s="313"/>
      <c r="C46" s="314"/>
      <c r="D46" s="314"/>
      <c r="E46" s="314"/>
      <c r="F46" s="314"/>
      <c r="G46" s="315"/>
      <c r="H46" s="319"/>
      <c r="I46" s="319"/>
      <c r="J46" s="319"/>
      <c r="K46" s="319"/>
      <c r="L46" s="324"/>
      <c r="M46" s="325"/>
      <c r="N46" s="325"/>
      <c r="O46" s="325"/>
      <c r="P46" s="325"/>
      <c r="Q46" s="325"/>
      <c r="R46" s="325"/>
      <c r="S46" s="326"/>
      <c r="T46" s="319"/>
      <c r="U46" s="319"/>
      <c r="V46" s="319"/>
      <c r="W46" s="324"/>
      <c r="X46" s="325"/>
      <c r="Y46" s="326"/>
      <c r="Z46" s="319"/>
      <c r="AA46" s="319"/>
      <c r="AB46" s="324"/>
      <c r="AC46" s="325"/>
      <c r="AD46" s="326"/>
      <c r="AE46" s="16"/>
      <c r="AF46" s="17"/>
      <c r="AG46" s="17"/>
      <c r="AH46" s="18"/>
      <c r="AI46" s="399"/>
      <c r="AJ46" s="400"/>
      <c r="AK46" s="400"/>
      <c r="AL46" s="400"/>
      <c r="AM46" s="401"/>
      <c r="AN46" s="96"/>
      <c r="AO46" s="319"/>
      <c r="AP46" s="319"/>
      <c r="AQ46" s="324"/>
      <c r="AR46" s="325"/>
      <c r="AS46" s="325"/>
      <c r="AT46" s="325"/>
      <c r="AU46" s="325"/>
      <c r="AV46" s="325"/>
      <c r="AW46" s="326"/>
      <c r="AX46" s="319"/>
      <c r="AY46" s="319"/>
      <c r="AZ46" s="319"/>
      <c r="BA46" s="324"/>
      <c r="BB46" s="325"/>
      <c r="BC46" s="325"/>
      <c r="BD46" s="325"/>
      <c r="BE46" s="326"/>
      <c r="BF46" s="402">
        <v>12</v>
      </c>
      <c r="BG46" s="403"/>
      <c r="BH46" s="403"/>
      <c r="BI46" s="403"/>
      <c r="BJ46" s="404"/>
      <c r="BK46" s="399"/>
      <c r="BL46" s="400"/>
      <c r="BM46" s="400"/>
      <c r="BN46" s="400"/>
      <c r="BO46" s="400"/>
      <c r="BP46" s="400"/>
      <c r="BQ46" s="400"/>
      <c r="BR46" s="400"/>
      <c r="BS46" s="401"/>
      <c r="BT46" s="406"/>
      <c r="BU46" s="406"/>
      <c r="BV46" s="406"/>
      <c r="BW46" s="406"/>
      <c r="BX46" s="407"/>
      <c r="BY46" s="410"/>
      <c r="BZ46" s="406"/>
      <c r="CA46" s="406"/>
      <c r="CB46" s="406"/>
      <c r="CC46" s="406"/>
      <c r="CD46" s="406"/>
      <c r="CE46" s="411"/>
    </row>
    <row r="47" spans="1:85" ht="24.75" customHeight="1" thickBot="1">
      <c r="B47" s="316"/>
      <c r="C47" s="317"/>
      <c r="D47" s="317"/>
      <c r="E47" s="317"/>
      <c r="F47" s="317"/>
      <c r="G47" s="318"/>
      <c r="H47" s="320"/>
      <c r="I47" s="320"/>
      <c r="J47" s="320"/>
      <c r="K47" s="320"/>
      <c r="L47" s="327"/>
      <c r="M47" s="328"/>
      <c r="N47" s="328"/>
      <c r="O47" s="328"/>
      <c r="P47" s="328"/>
      <c r="Q47" s="328"/>
      <c r="R47" s="328"/>
      <c r="S47" s="329"/>
      <c r="T47" s="320"/>
      <c r="U47" s="320"/>
      <c r="V47" s="320"/>
      <c r="W47" s="327"/>
      <c r="X47" s="328"/>
      <c r="Y47" s="329"/>
      <c r="Z47" s="320"/>
      <c r="AA47" s="320"/>
      <c r="AB47" s="327"/>
      <c r="AC47" s="328"/>
      <c r="AD47" s="329"/>
      <c r="AE47" s="405">
        <v>12</v>
      </c>
      <c r="AF47" s="385"/>
      <c r="AG47" s="385"/>
      <c r="AH47" s="386"/>
      <c r="AI47" s="387">
        <v>53073</v>
      </c>
      <c r="AJ47" s="388"/>
      <c r="AK47" s="388"/>
      <c r="AL47" s="388"/>
      <c r="AM47" s="389"/>
      <c r="AN47" s="339"/>
      <c r="AO47" s="320"/>
      <c r="AP47" s="320"/>
      <c r="AQ47" s="327"/>
      <c r="AR47" s="328"/>
      <c r="AS47" s="328"/>
      <c r="AT47" s="328"/>
      <c r="AU47" s="328"/>
      <c r="AV47" s="328"/>
      <c r="AW47" s="329"/>
      <c r="AX47" s="320"/>
      <c r="AY47" s="320"/>
      <c r="AZ47" s="320"/>
      <c r="BA47" s="327"/>
      <c r="BB47" s="328"/>
      <c r="BC47" s="328"/>
      <c r="BD47" s="328"/>
      <c r="BE47" s="329"/>
      <c r="BF47" s="405"/>
      <c r="BG47" s="385"/>
      <c r="BH47" s="385"/>
      <c r="BI47" s="385"/>
      <c r="BJ47" s="386"/>
      <c r="BK47" s="399">
        <v>51934</v>
      </c>
      <c r="BL47" s="400"/>
      <c r="BM47" s="400"/>
      <c r="BN47" s="400"/>
      <c r="BO47" s="400"/>
      <c r="BP47" s="400"/>
      <c r="BQ47" s="400"/>
      <c r="BR47" s="400"/>
      <c r="BS47" s="401"/>
      <c r="BT47" s="408"/>
      <c r="BU47" s="408"/>
      <c r="BV47" s="408"/>
      <c r="BW47" s="408"/>
      <c r="BX47" s="409"/>
      <c r="BY47" s="412"/>
      <c r="BZ47" s="408"/>
      <c r="CA47" s="408"/>
      <c r="CB47" s="408"/>
      <c r="CC47" s="408"/>
      <c r="CD47" s="408"/>
      <c r="CE47" s="413"/>
    </row>
    <row r="48" spans="1:85" ht="4.5" customHeight="1" thickBot="1">
      <c r="B48" s="637" t="s">
        <v>78</v>
      </c>
      <c r="C48" s="638"/>
      <c r="D48" s="638"/>
      <c r="E48" s="638">
        <f>C26</f>
        <v>4</v>
      </c>
      <c r="F48" s="638"/>
      <c r="G48" s="450" t="s">
        <v>79</v>
      </c>
      <c r="H48" s="450"/>
      <c r="I48" s="450"/>
      <c r="J48" s="450"/>
      <c r="K48" s="450"/>
      <c r="L48" s="450"/>
      <c r="M48" s="450"/>
      <c r="N48" s="450"/>
      <c r="O48" s="450"/>
      <c r="P48" s="450"/>
      <c r="Q48" s="450"/>
      <c r="R48" s="450"/>
      <c r="S48" s="450"/>
      <c r="T48" s="451"/>
      <c r="U48" s="454" t="s">
        <v>80</v>
      </c>
      <c r="V48" s="455"/>
      <c r="W48" s="455"/>
      <c r="X48" s="456"/>
      <c r="Y48" s="450" t="s">
        <v>81</v>
      </c>
      <c r="Z48" s="462"/>
      <c r="AA48" s="462"/>
      <c r="AB48" s="209">
        <f>C38</f>
        <v>5</v>
      </c>
      <c r="AC48" s="633" t="s">
        <v>82</v>
      </c>
      <c r="AD48" s="450"/>
      <c r="AE48" s="450"/>
      <c r="AF48" s="450"/>
      <c r="AG48" s="451"/>
      <c r="AH48" s="634" t="s">
        <v>83</v>
      </c>
      <c r="AI48" s="474"/>
      <c r="AJ48" s="474"/>
      <c r="AK48" s="37"/>
      <c r="AL48" s="521">
        <f>C38</f>
        <v>5</v>
      </c>
      <c r="AM48" s="521"/>
      <c r="AN48" s="521"/>
      <c r="AO48" s="521"/>
      <c r="AP48" s="474" t="s">
        <v>84</v>
      </c>
      <c r="AQ48" s="475"/>
      <c r="AR48" s="475"/>
      <c r="AS48" s="475"/>
      <c r="AT48" s="475"/>
      <c r="AU48" s="475"/>
      <c r="AV48" s="475"/>
      <c r="AW48" s="475"/>
      <c r="AX48" s="475"/>
      <c r="AY48" s="475"/>
      <c r="AZ48" s="475"/>
      <c r="BA48" s="475"/>
      <c r="BB48" s="477"/>
      <c r="BC48" s="478"/>
      <c r="BD48" s="478"/>
      <c r="BE48" s="478"/>
      <c r="BF48" s="478"/>
      <c r="BG48" s="478"/>
      <c r="BH48" s="478"/>
      <c r="BI48" s="478"/>
      <c r="BJ48" s="478"/>
      <c r="BK48" s="478"/>
      <c r="BL48" s="478"/>
      <c r="BM48" s="478"/>
      <c r="BN48" s="478"/>
      <c r="BO48" s="478"/>
      <c r="BP48" s="478"/>
      <c r="BQ48" s="478"/>
      <c r="BR48" s="478"/>
      <c r="BS48" s="478"/>
      <c r="BT48" s="478"/>
      <c r="BU48" s="478"/>
      <c r="BV48" s="478"/>
      <c r="BW48" s="479"/>
      <c r="BX48" s="208"/>
      <c r="BY48" s="209"/>
      <c r="BZ48" s="209"/>
      <c r="CA48" s="209"/>
      <c r="CB48" s="567"/>
      <c r="CC48" s="567"/>
      <c r="CD48" s="567"/>
      <c r="CE48" s="567"/>
    </row>
    <row r="49" spans="2:83" ht="6" customHeight="1">
      <c r="B49" s="639"/>
      <c r="C49" s="640"/>
      <c r="D49" s="640"/>
      <c r="E49" s="640"/>
      <c r="F49" s="640"/>
      <c r="G49" s="452"/>
      <c r="H49" s="452"/>
      <c r="I49" s="452"/>
      <c r="J49" s="452"/>
      <c r="K49" s="452"/>
      <c r="L49" s="452"/>
      <c r="M49" s="452"/>
      <c r="N49" s="452"/>
      <c r="O49" s="452"/>
      <c r="P49" s="452"/>
      <c r="Q49" s="452"/>
      <c r="R49" s="452"/>
      <c r="S49" s="452"/>
      <c r="T49" s="453"/>
      <c r="U49" s="457"/>
      <c r="V49" s="215"/>
      <c r="W49" s="215"/>
      <c r="X49" s="458"/>
      <c r="Y49" s="463"/>
      <c r="Z49" s="463"/>
      <c r="AA49" s="463"/>
      <c r="AB49" s="286"/>
      <c r="AC49" s="452"/>
      <c r="AD49" s="452"/>
      <c r="AE49" s="452"/>
      <c r="AF49" s="452"/>
      <c r="AG49" s="453"/>
      <c r="AH49" s="635"/>
      <c r="AI49" s="636"/>
      <c r="AJ49" s="636"/>
      <c r="AK49" s="42"/>
      <c r="AL49" s="522"/>
      <c r="AM49" s="522"/>
      <c r="AN49" s="522"/>
      <c r="AO49" s="522"/>
      <c r="AP49" s="476"/>
      <c r="AQ49" s="476"/>
      <c r="AR49" s="476"/>
      <c r="AS49" s="476"/>
      <c r="AT49" s="476"/>
      <c r="AU49" s="476"/>
      <c r="AV49" s="476"/>
      <c r="AW49" s="476"/>
      <c r="AX49" s="476"/>
      <c r="AY49" s="476"/>
      <c r="AZ49" s="476"/>
      <c r="BA49" s="476"/>
      <c r="BB49" s="480"/>
      <c r="BC49" s="481"/>
      <c r="BD49" s="481"/>
      <c r="BE49" s="481"/>
      <c r="BF49" s="481"/>
      <c r="BG49" s="481"/>
      <c r="BH49" s="481"/>
      <c r="BI49" s="481"/>
      <c r="BJ49" s="481"/>
      <c r="BK49" s="481"/>
      <c r="BL49" s="481"/>
      <c r="BM49" s="481"/>
      <c r="BN49" s="481"/>
      <c r="BO49" s="481"/>
      <c r="BP49" s="481"/>
      <c r="BQ49" s="481"/>
      <c r="BR49" s="481"/>
      <c r="BS49" s="481"/>
      <c r="BT49" s="481"/>
      <c r="BU49" s="481"/>
      <c r="BV49" s="481"/>
      <c r="BW49" s="482"/>
      <c r="BX49" s="598"/>
      <c r="BY49" s="96"/>
      <c r="BZ49" s="96"/>
      <c r="CA49" s="96"/>
      <c r="CB49" s="568" t="s">
        <v>85</v>
      </c>
      <c r="CC49" s="569"/>
      <c r="CD49" s="569"/>
      <c r="CE49" s="570"/>
    </row>
    <row r="50" spans="2:83" ht="6" customHeight="1">
      <c r="B50" s="576" t="s">
        <v>86</v>
      </c>
      <c r="C50" s="577"/>
      <c r="D50" s="577"/>
      <c r="E50" s="577"/>
      <c r="F50" s="577"/>
      <c r="G50" s="577"/>
      <c r="H50" s="577"/>
      <c r="I50" s="578"/>
      <c r="J50" s="582" t="s">
        <v>87</v>
      </c>
      <c r="K50" s="583"/>
      <c r="L50" s="583"/>
      <c r="M50" s="583"/>
      <c r="N50" s="583"/>
      <c r="O50" s="583"/>
      <c r="P50" s="583"/>
      <c r="Q50" s="583"/>
      <c r="R50" s="583"/>
      <c r="S50" s="583"/>
      <c r="T50" s="584"/>
      <c r="U50" s="457"/>
      <c r="V50" s="215"/>
      <c r="W50" s="215"/>
      <c r="X50" s="458"/>
      <c r="Y50" s="583" t="s">
        <v>88</v>
      </c>
      <c r="Z50" s="583"/>
      <c r="AA50" s="583"/>
      <c r="AB50" s="584"/>
      <c r="AC50" s="582" t="s">
        <v>87</v>
      </c>
      <c r="AD50" s="583"/>
      <c r="AE50" s="583"/>
      <c r="AF50" s="583"/>
      <c r="AG50" s="584"/>
      <c r="AH50" s="588"/>
      <c r="AI50" s="589"/>
      <c r="AJ50" s="589"/>
      <c r="AK50" s="590"/>
      <c r="AL50" s="592" t="s">
        <v>89</v>
      </c>
      <c r="AM50" s="593"/>
      <c r="AN50" s="593"/>
      <c r="AO50" s="593"/>
      <c r="AP50" s="593"/>
      <c r="AQ50" s="593"/>
      <c r="AR50" s="593"/>
      <c r="AS50" s="594"/>
      <c r="AT50" s="592" t="s">
        <v>90</v>
      </c>
      <c r="AU50" s="593"/>
      <c r="AV50" s="593"/>
      <c r="AW50" s="593"/>
      <c r="AX50" s="593"/>
      <c r="AY50" s="593"/>
      <c r="AZ50" s="593"/>
      <c r="BA50" s="593"/>
      <c r="BB50" s="480"/>
      <c r="BC50" s="481"/>
      <c r="BD50" s="481"/>
      <c r="BE50" s="481"/>
      <c r="BF50" s="481"/>
      <c r="BG50" s="481"/>
      <c r="BH50" s="481"/>
      <c r="BI50" s="481"/>
      <c r="BJ50" s="481"/>
      <c r="BK50" s="481"/>
      <c r="BL50" s="481"/>
      <c r="BM50" s="481"/>
      <c r="BN50" s="481"/>
      <c r="BO50" s="481"/>
      <c r="BP50" s="481"/>
      <c r="BQ50" s="481"/>
      <c r="BR50" s="481"/>
      <c r="BS50" s="481"/>
      <c r="BT50" s="481"/>
      <c r="BU50" s="481"/>
      <c r="BV50" s="481"/>
      <c r="BW50" s="482"/>
      <c r="BX50" s="598"/>
      <c r="BY50" s="96"/>
      <c r="BZ50" s="96"/>
      <c r="CA50" s="96"/>
      <c r="CB50" s="571"/>
      <c r="CC50" s="98"/>
      <c r="CD50" s="98"/>
      <c r="CE50" s="572"/>
    </row>
    <row r="51" spans="2:83" ht="8.25" customHeight="1">
      <c r="B51" s="579"/>
      <c r="C51" s="580"/>
      <c r="D51" s="580"/>
      <c r="E51" s="580"/>
      <c r="F51" s="580"/>
      <c r="G51" s="580"/>
      <c r="H51" s="580"/>
      <c r="I51" s="581"/>
      <c r="J51" s="585"/>
      <c r="K51" s="586"/>
      <c r="L51" s="586"/>
      <c r="M51" s="586"/>
      <c r="N51" s="586"/>
      <c r="O51" s="586"/>
      <c r="P51" s="586"/>
      <c r="Q51" s="586"/>
      <c r="R51" s="586"/>
      <c r="S51" s="586"/>
      <c r="T51" s="587"/>
      <c r="U51" s="459"/>
      <c r="V51" s="460"/>
      <c r="W51" s="460"/>
      <c r="X51" s="461"/>
      <c r="Y51" s="586"/>
      <c r="Z51" s="586"/>
      <c r="AA51" s="586"/>
      <c r="AB51" s="587"/>
      <c r="AC51" s="585"/>
      <c r="AD51" s="586"/>
      <c r="AE51" s="586"/>
      <c r="AF51" s="586"/>
      <c r="AG51" s="587"/>
      <c r="AH51" s="285"/>
      <c r="AI51" s="286"/>
      <c r="AJ51" s="286"/>
      <c r="AK51" s="591"/>
      <c r="AL51" s="595"/>
      <c r="AM51" s="596"/>
      <c r="AN51" s="596"/>
      <c r="AO51" s="596"/>
      <c r="AP51" s="596"/>
      <c r="AQ51" s="596"/>
      <c r="AR51" s="596"/>
      <c r="AS51" s="597"/>
      <c r="AT51" s="595"/>
      <c r="AU51" s="596"/>
      <c r="AV51" s="596"/>
      <c r="AW51" s="596"/>
      <c r="AX51" s="596"/>
      <c r="AY51" s="596"/>
      <c r="AZ51" s="596"/>
      <c r="BA51" s="596"/>
      <c r="BB51" s="483"/>
      <c r="BC51" s="484"/>
      <c r="BD51" s="484"/>
      <c r="BE51" s="484"/>
      <c r="BF51" s="484"/>
      <c r="BG51" s="484"/>
      <c r="BH51" s="484"/>
      <c r="BI51" s="484"/>
      <c r="BJ51" s="484"/>
      <c r="BK51" s="484"/>
      <c r="BL51" s="484"/>
      <c r="BM51" s="484"/>
      <c r="BN51" s="484"/>
      <c r="BO51" s="484"/>
      <c r="BP51" s="484"/>
      <c r="BQ51" s="484"/>
      <c r="BR51" s="484"/>
      <c r="BS51" s="484"/>
      <c r="BT51" s="484"/>
      <c r="BU51" s="484"/>
      <c r="BV51" s="484"/>
      <c r="BW51" s="485"/>
      <c r="BX51" s="598"/>
      <c r="BY51" s="96"/>
      <c r="BZ51" s="96"/>
      <c r="CA51" s="96"/>
      <c r="CB51" s="573"/>
      <c r="CC51" s="574"/>
      <c r="CD51" s="574"/>
      <c r="CE51" s="575"/>
    </row>
    <row r="52" spans="2:83" ht="25.5" customHeight="1">
      <c r="B52" s="963">
        <v>12000</v>
      </c>
      <c r="C52" s="920"/>
      <c r="D52" s="920"/>
      <c r="E52" s="920"/>
      <c r="F52" s="920"/>
      <c r="G52" s="920"/>
      <c r="H52" s="920"/>
      <c r="I52" s="921"/>
      <c r="J52" s="919">
        <v>4380000</v>
      </c>
      <c r="K52" s="920"/>
      <c r="L52" s="920"/>
      <c r="M52" s="920"/>
      <c r="N52" s="920"/>
      <c r="O52" s="920"/>
      <c r="P52" s="920"/>
      <c r="Q52" s="920"/>
      <c r="R52" s="920"/>
      <c r="S52" s="920"/>
      <c r="T52" s="921"/>
      <c r="U52" s="964" t="s">
        <v>208</v>
      </c>
      <c r="V52" s="965"/>
      <c r="W52" s="965"/>
      <c r="X52" s="966"/>
      <c r="Y52" s="919">
        <v>14000</v>
      </c>
      <c r="Z52" s="920"/>
      <c r="AA52" s="920"/>
      <c r="AB52" s="921"/>
      <c r="AC52" s="919">
        <v>5110000</v>
      </c>
      <c r="AD52" s="920"/>
      <c r="AE52" s="920"/>
      <c r="AF52" s="920"/>
      <c r="AG52" s="921"/>
      <c r="AH52" s="471"/>
      <c r="AI52" s="472"/>
      <c r="AJ52" s="472"/>
      <c r="AK52" s="473"/>
      <c r="AL52" s="967"/>
      <c r="AM52" s="968"/>
      <c r="AN52" s="968"/>
      <c r="AO52" s="968"/>
      <c r="AP52" s="968"/>
      <c r="AQ52" s="968"/>
      <c r="AR52" s="968"/>
      <c r="AS52" s="969"/>
      <c r="AT52" s="489"/>
      <c r="AU52" s="490"/>
      <c r="AV52" s="490"/>
      <c r="AW52" s="490"/>
      <c r="AX52" s="490"/>
      <c r="AY52" s="490"/>
      <c r="AZ52" s="490"/>
      <c r="BA52" s="490"/>
      <c r="BB52" s="420"/>
      <c r="BC52" s="421"/>
      <c r="BD52" s="421"/>
      <c r="BE52" s="421"/>
      <c r="BF52" s="421"/>
      <c r="BG52" s="421"/>
      <c r="BH52" s="421"/>
      <c r="BI52" s="421"/>
      <c r="BJ52" s="421"/>
      <c r="BK52" s="422"/>
      <c r="BL52" s="491"/>
      <c r="BM52" s="492"/>
      <c r="BN52" s="492"/>
      <c r="BO52" s="492"/>
      <c r="BP52" s="492"/>
      <c r="BQ52" s="492"/>
      <c r="BR52" s="492"/>
      <c r="BS52" s="492"/>
      <c r="BT52" s="492"/>
      <c r="BU52" s="492"/>
      <c r="BV52" s="492"/>
      <c r="BW52" s="493"/>
      <c r="BX52" s="598"/>
      <c r="BY52" s="96"/>
      <c r="BZ52" s="96"/>
      <c r="CA52" s="96"/>
      <c r="CB52" s="535"/>
      <c r="CC52" s="536"/>
      <c r="CD52" s="536"/>
      <c r="CE52" s="537"/>
    </row>
    <row r="53" spans="2:83" ht="14.25" customHeight="1">
      <c r="B53" s="937">
        <v>10000</v>
      </c>
      <c r="C53" s="938"/>
      <c r="D53" s="938"/>
      <c r="E53" s="938"/>
      <c r="F53" s="938"/>
      <c r="G53" s="938"/>
      <c r="H53" s="938"/>
      <c r="I53" s="939"/>
      <c r="J53" s="943">
        <v>3650000</v>
      </c>
      <c r="K53" s="938"/>
      <c r="L53" s="938"/>
      <c r="M53" s="938"/>
      <c r="N53" s="938"/>
      <c r="O53" s="938"/>
      <c r="P53" s="938"/>
      <c r="Q53" s="938"/>
      <c r="R53" s="938"/>
      <c r="S53" s="938"/>
      <c r="T53" s="939"/>
      <c r="U53" s="945" t="s">
        <v>212</v>
      </c>
      <c r="V53" s="946"/>
      <c r="W53" s="946"/>
      <c r="X53" s="947"/>
      <c r="Y53" s="938">
        <v>10000</v>
      </c>
      <c r="Z53" s="938"/>
      <c r="AA53" s="938"/>
      <c r="AB53" s="939"/>
      <c r="AC53" s="943">
        <v>3650000</v>
      </c>
      <c r="AD53" s="938"/>
      <c r="AE53" s="938"/>
      <c r="AF53" s="938"/>
      <c r="AG53" s="939"/>
      <c r="AH53" s="503"/>
      <c r="AI53" s="504"/>
      <c r="AJ53" s="504"/>
      <c r="AK53" s="505"/>
      <c r="AL53" s="512"/>
      <c r="AM53" s="513"/>
      <c r="AN53" s="513"/>
      <c r="AO53" s="513"/>
      <c r="AP53" s="513"/>
      <c r="AQ53" s="513"/>
      <c r="AR53" s="513"/>
      <c r="AS53" s="514"/>
      <c r="AT53" s="933"/>
      <c r="AU53" s="934"/>
      <c r="AV53" s="934"/>
      <c r="AW53" s="934"/>
      <c r="AX53" s="934"/>
      <c r="AY53" s="934"/>
      <c r="AZ53" s="934"/>
      <c r="BA53" s="934"/>
      <c r="BB53" s="423"/>
      <c r="BC53" s="424"/>
      <c r="BD53" s="424"/>
      <c r="BE53" s="424"/>
      <c r="BF53" s="424"/>
      <c r="BG53" s="424"/>
      <c r="BH53" s="424"/>
      <c r="BI53" s="424"/>
      <c r="BJ53" s="424"/>
      <c r="BK53" s="425"/>
      <c r="BL53" s="494"/>
      <c r="BM53" s="424"/>
      <c r="BN53" s="424"/>
      <c r="BO53" s="424"/>
      <c r="BP53" s="424"/>
      <c r="BQ53" s="424"/>
      <c r="BR53" s="424"/>
      <c r="BS53" s="424"/>
      <c r="BT53" s="424"/>
      <c r="BU53" s="424"/>
      <c r="BV53" s="424"/>
      <c r="BW53" s="495"/>
      <c r="BX53" s="598"/>
      <c r="BY53" s="96"/>
      <c r="BZ53" s="96"/>
      <c r="CA53" s="96"/>
      <c r="CB53" s="538"/>
      <c r="CC53" s="539"/>
      <c r="CD53" s="539"/>
      <c r="CE53" s="540"/>
    </row>
    <row r="54" spans="2:83" ht="7.5" customHeight="1">
      <c r="B54" s="954"/>
      <c r="C54" s="952"/>
      <c r="D54" s="952"/>
      <c r="E54" s="952"/>
      <c r="F54" s="952"/>
      <c r="G54" s="952"/>
      <c r="H54" s="952"/>
      <c r="I54" s="953"/>
      <c r="J54" s="951"/>
      <c r="K54" s="952"/>
      <c r="L54" s="952"/>
      <c r="M54" s="952"/>
      <c r="N54" s="952"/>
      <c r="O54" s="952"/>
      <c r="P54" s="952"/>
      <c r="Q54" s="952"/>
      <c r="R54" s="952"/>
      <c r="S54" s="952"/>
      <c r="T54" s="953"/>
      <c r="U54" s="955"/>
      <c r="V54" s="956"/>
      <c r="W54" s="956"/>
      <c r="X54" s="957"/>
      <c r="Y54" s="952"/>
      <c r="Z54" s="952"/>
      <c r="AA54" s="952"/>
      <c r="AB54" s="953"/>
      <c r="AC54" s="951"/>
      <c r="AD54" s="952"/>
      <c r="AE54" s="952"/>
      <c r="AF54" s="952"/>
      <c r="AG54" s="953"/>
      <c r="AH54" s="506"/>
      <c r="AI54" s="507"/>
      <c r="AJ54" s="507"/>
      <c r="AK54" s="508"/>
      <c r="AL54" s="515"/>
      <c r="AM54" s="516"/>
      <c r="AN54" s="516"/>
      <c r="AO54" s="516"/>
      <c r="AP54" s="516"/>
      <c r="AQ54" s="516"/>
      <c r="AR54" s="516"/>
      <c r="AS54" s="517"/>
      <c r="AT54" s="935"/>
      <c r="AU54" s="936"/>
      <c r="AV54" s="936"/>
      <c r="AW54" s="936"/>
      <c r="AX54" s="936"/>
      <c r="AY54" s="936"/>
      <c r="AZ54" s="936"/>
      <c r="BA54" s="936"/>
      <c r="BB54" s="426"/>
      <c r="BC54" s="427"/>
      <c r="BD54" s="427"/>
      <c r="BE54" s="427"/>
      <c r="BF54" s="427"/>
      <c r="BG54" s="427"/>
      <c r="BH54" s="427"/>
      <c r="BI54" s="427"/>
      <c r="BJ54" s="427"/>
      <c r="BK54" s="428"/>
      <c r="BL54" s="496"/>
      <c r="BM54" s="427"/>
      <c r="BN54" s="427"/>
      <c r="BO54" s="427"/>
      <c r="BP54" s="427"/>
      <c r="BQ54" s="427"/>
      <c r="BR54" s="427"/>
      <c r="BS54" s="427"/>
      <c r="BT54" s="427"/>
      <c r="BU54" s="427"/>
      <c r="BV54" s="427"/>
      <c r="BW54" s="497"/>
      <c r="BX54" s="598"/>
      <c r="BY54" s="96"/>
      <c r="BZ54" s="96"/>
      <c r="CA54" s="96"/>
      <c r="CB54" s="541"/>
      <c r="CC54" s="542"/>
      <c r="CD54" s="542"/>
      <c r="CE54" s="543"/>
    </row>
    <row r="55" spans="2:83" ht="5.25" customHeight="1">
      <c r="B55" s="940"/>
      <c r="C55" s="941"/>
      <c r="D55" s="941"/>
      <c r="E55" s="941"/>
      <c r="F55" s="941"/>
      <c r="G55" s="941"/>
      <c r="H55" s="941"/>
      <c r="I55" s="942"/>
      <c r="J55" s="944"/>
      <c r="K55" s="941"/>
      <c r="L55" s="941"/>
      <c r="M55" s="941"/>
      <c r="N55" s="941"/>
      <c r="O55" s="941"/>
      <c r="P55" s="941"/>
      <c r="Q55" s="941"/>
      <c r="R55" s="941"/>
      <c r="S55" s="941"/>
      <c r="T55" s="942"/>
      <c r="U55" s="948"/>
      <c r="V55" s="949"/>
      <c r="W55" s="949"/>
      <c r="X55" s="950"/>
      <c r="Y55" s="941"/>
      <c r="Z55" s="941"/>
      <c r="AA55" s="941"/>
      <c r="AB55" s="942"/>
      <c r="AC55" s="944"/>
      <c r="AD55" s="941"/>
      <c r="AE55" s="941"/>
      <c r="AF55" s="941"/>
      <c r="AG55" s="942"/>
      <c r="AH55" s="509"/>
      <c r="AI55" s="510"/>
      <c r="AJ55" s="510"/>
      <c r="AK55" s="511"/>
      <c r="AL55" s="518"/>
      <c r="AM55" s="519"/>
      <c r="AN55" s="519"/>
      <c r="AO55" s="519"/>
      <c r="AP55" s="519"/>
      <c r="AQ55" s="519"/>
      <c r="AR55" s="519"/>
      <c r="AS55" s="520"/>
      <c r="AT55" s="958"/>
      <c r="AU55" s="959"/>
      <c r="AV55" s="959"/>
      <c r="AW55" s="959"/>
      <c r="AX55" s="959"/>
      <c r="AY55" s="959"/>
      <c r="AZ55" s="959"/>
      <c r="BA55" s="959"/>
      <c r="BB55" s="498"/>
      <c r="BC55" s="492"/>
      <c r="BD55" s="492"/>
      <c r="BE55" s="492"/>
      <c r="BF55" s="492"/>
      <c r="BG55" s="492"/>
      <c r="BH55" s="492"/>
      <c r="BI55" s="492"/>
      <c r="BJ55" s="492"/>
      <c r="BK55" s="499"/>
      <c r="BL55" s="491"/>
      <c r="BM55" s="492"/>
      <c r="BN55" s="492"/>
      <c r="BO55" s="492"/>
      <c r="BP55" s="492"/>
      <c r="BQ55" s="492"/>
      <c r="BR55" s="492"/>
      <c r="BS55" s="492"/>
      <c r="BT55" s="492"/>
      <c r="BU55" s="492"/>
      <c r="BV55" s="492"/>
      <c r="BW55" s="493"/>
      <c r="BX55" s="598"/>
      <c r="BY55" s="96"/>
      <c r="BZ55" s="96"/>
      <c r="CA55" s="96"/>
      <c r="CB55" s="535"/>
      <c r="CC55" s="536"/>
      <c r="CD55" s="536"/>
      <c r="CE55" s="537"/>
    </row>
    <row r="56" spans="2:83" ht="18" customHeight="1">
      <c r="B56" s="937"/>
      <c r="C56" s="938"/>
      <c r="D56" s="938"/>
      <c r="E56" s="938"/>
      <c r="F56" s="938"/>
      <c r="G56" s="938"/>
      <c r="H56" s="938"/>
      <c r="I56" s="939"/>
      <c r="J56" s="943"/>
      <c r="K56" s="938"/>
      <c r="L56" s="938"/>
      <c r="M56" s="938"/>
      <c r="N56" s="938"/>
      <c r="O56" s="938"/>
      <c r="P56" s="938"/>
      <c r="Q56" s="938"/>
      <c r="R56" s="938"/>
      <c r="S56" s="938"/>
      <c r="T56" s="939"/>
      <c r="U56" s="945"/>
      <c r="V56" s="946"/>
      <c r="W56" s="946"/>
      <c r="X56" s="947"/>
      <c r="Y56" s="938"/>
      <c r="Z56" s="938"/>
      <c r="AA56" s="938"/>
      <c r="AB56" s="939"/>
      <c r="AC56" s="943"/>
      <c r="AD56" s="938"/>
      <c r="AE56" s="938"/>
      <c r="AF56" s="938"/>
      <c r="AG56" s="939"/>
      <c r="AH56" s="435"/>
      <c r="AI56" s="436"/>
      <c r="AJ56" s="436"/>
      <c r="AK56" s="437"/>
      <c r="AL56" s="933"/>
      <c r="AM56" s="960"/>
      <c r="AN56" s="960"/>
      <c r="AO56" s="960"/>
      <c r="AP56" s="960"/>
      <c r="AQ56" s="960"/>
      <c r="AR56" s="960"/>
      <c r="AS56" s="961"/>
      <c r="AT56" s="933"/>
      <c r="AU56" s="934"/>
      <c r="AV56" s="934"/>
      <c r="AW56" s="934"/>
      <c r="AX56" s="934"/>
      <c r="AY56" s="934"/>
      <c r="AZ56" s="934"/>
      <c r="BA56" s="934"/>
      <c r="BB56" s="500"/>
      <c r="BC56" s="501"/>
      <c r="BD56" s="501"/>
      <c r="BE56" s="501"/>
      <c r="BF56" s="501"/>
      <c r="BG56" s="501"/>
      <c r="BH56" s="501"/>
      <c r="BI56" s="501"/>
      <c r="BJ56" s="501"/>
      <c r="BK56" s="502"/>
      <c r="BL56" s="624"/>
      <c r="BM56" s="501"/>
      <c r="BN56" s="501"/>
      <c r="BO56" s="501"/>
      <c r="BP56" s="501"/>
      <c r="BQ56" s="501"/>
      <c r="BR56" s="501"/>
      <c r="BS56" s="501"/>
      <c r="BT56" s="501"/>
      <c r="BU56" s="501"/>
      <c r="BV56" s="501"/>
      <c r="BW56" s="625"/>
      <c r="BX56" s="598"/>
      <c r="BY56" s="96"/>
      <c r="BZ56" s="96"/>
      <c r="CA56" s="96"/>
      <c r="CB56" s="538"/>
      <c r="CC56" s="539"/>
      <c r="CD56" s="539"/>
      <c r="CE56" s="540"/>
    </row>
    <row r="57" spans="2:83" ht="12" customHeight="1">
      <c r="B57" s="940"/>
      <c r="C57" s="941"/>
      <c r="D57" s="941"/>
      <c r="E57" s="941"/>
      <c r="F57" s="941"/>
      <c r="G57" s="941"/>
      <c r="H57" s="941"/>
      <c r="I57" s="942"/>
      <c r="J57" s="944"/>
      <c r="K57" s="941"/>
      <c r="L57" s="941"/>
      <c r="M57" s="941"/>
      <c r="N57" s="941"/>
      <c r="O57" s="941"/>
      <c r="P57" s="941"/>
      <c r="Q57" s="941"/>
      <c r="R57" s="941"/>
      <c r="S57" s="941"/>
      <c r="T57" s="942"/>
      <c r="U57" s="948"/>
      <c r="V57" s="949"/>
      <c r="W57" s="949"/>
      <c r="X57" s="950"/>
      <c r="Y57" s="941"/>
      <c r="Z57" s="941"/>
      <c r="AA57" s="941"/>
      <c r="AB57" s="942"/>
      <c r="AC57" s="944"/>
      <c r="AD57" s="941"/>
      <c r="AE57" s="941"/>
      <c r="AF57" s="941"/>
      <c r="AG57" s="942"/>
      <c r="AH57" s="438"/>
      <c r="AI57" s="439"/>
      <c r="AJ57" s="439"/>
      <c r="AK57" s="440"/>
      <c r="AL57" s="970"/>
      <c r="AM57" s="709"/>
      <c r="AN57" s="709"/>
      <c r="AO57" s="709"/>
      <c r="AP57" s="709"/>
      <c r="AQ57" s="709"/>
      <c r="AR57" s="709"/>
      <c r="AS57" s="971"/>
      <c r="AT57" s="970"/>
      <c r="AU57" s="959"/>
      <c r="AV57" s="959"/>
      <c r="AW57" s="959"/>
      <c r="AX57" s="959"/>
      <c r="AY57" s="959"/>
      <c r="AZ57" s="959"/>
      <c r="BA57" s="959"/>
      <c r="BB57" s="423"/>
      <c r="BC57" s="424"/>
      <c r="BD57" s="424"/>
      <c r="BE57" s="424"/>
      <c r="BF57" s="424"/>
      <c r="BG57" s="424"/>
      <c r="BH57" s="424"/>
      <c r="BI57" s="424"/>
      <c r="BJ57" s="424"/>
      <c r="BK57" s="425"/>
      <c r="BL57" s="494"/>
      <c r="BM57" s="424"/>
      <c r="BN57" s="424"/>
      <c r="BO57" s="424"/>
      <c r="BP57" s="424"/>
      <c r="BQ57" s="424"/>
      <c r="BR57" s="424"/>
      <c r="BS57" s="424"/>
      <c r="BT57" s="424"/>
      <c r="BU57" s="424"/>
      <c r="BV57" s="424"/>
      <c r="BW57" s="495"/>
      <c r="BX57" s="598"/>
      <c r="BY57" s="96"/>
      <c r="BZ57" s="96"/>
      <c r="CA57" s="96"/>
      <c r="CB57" s="538"/>
      <c r="CC57" s="539"/>
      <c r="CD57" s="539"/>
      <c r="CE57" s="540"/>
    </row>
    <row r="58" spans="2:83" ht="15" customHeight="1">
      <c r="B58" s="937"/>
      <c r="C58" s="938"/>
      <c r="D58" s="938"/>
      <c r="E58" s="938"/>
      <c r="F58" s="938"/>
      <c r="G58" s="938"/>
      <c r="H58" s="938"/>
      <c r="I58" s="939"/>
      <c r="J58" s="943"/>
      <c r="K58" s="938"/>
      <c r="L58" s="938"/>
      <c r="M58" s="938"/>
      <c r="N58" s="938"/>
      <c r="O58" s="938"/>
      <c r="P58" s="938"/>
      <c r="Q58" s="938"/>
      <c r="R58" s="938"/>
      <c r="S58" s="938"/>
      <c r="T58" s="939"/>
      <c r="U58" s="945"/>
      <c r="V58" s="946"/>
      <c r="W58" s="946"/>
      <c r="X58" s="947"/>
      <c r="Y58" s="938"/>
      <c r="Z58" s="938"/>
      <c r="AA58" s="938"/>
      <c r="AB58" s="939"/>
      <c r="AC58" s="943"/>
      <c r="AD58" s="938"/>
      <c r="AE58" s="938"/>
      <c r="AF58" s="938"/>
      <c r="AG58" s="939"/>
      <c r="AH58" s="629"/>
      <c r="AI58" s="436"/>
      <c r="AJ58" s="436"/>
      <c r="AK58" s="437"/>
      <c r="AL58" s="933"/>
      <c r="AM58" s="960"/>
      <c r="AN58" s="960"/>
      <c r="AO58" s="960"/>
      <c r="AP58" s="960"/>
      <c r="AQ58" s="960"/>
      <c r="AR58" s="960"/>
      <c r="AS58" s="961"/>
      <c r="AT58" s="933"/>
      <c r="AU58" s="934"/>
      <c r="AV58" s="934"/>
      <c r="AW58" s="934"/>
      <c r="AX58" s="934"/>
      <c r="AY58" s="934"/>
      <c r="AZ58" s="934"/>
      <c r="BA58" s="934"/>
      <c r="BB58" s="426"/>
      <c r="BC58" s="427"/>
      <c r="BD58" s="427"/>
      <c r="BE58" s="427"/>
      <c r="BF58" s="427"/>
      <c r="BG58" s="427"/>
      <c r="BH58" s="427"/>
      <c r="BI58" s="427"/>
      <c r="BJ58" s="427"/>
      <c r="BK58" s="428"/>
      <c r="BL58" s="496"/>
      <c r="BM58" s="427"/>
      <c r="BN58" s="427"/>
      <c r="BO58" s="427"/>
      <c r="BP58" s="427"/>
      <c r="BQ58" s="427"/>
      <c r="BR58" s="427"/>
      <c r="BS58" s="427"/>
      <c r="BT58" s="427"/>
      <c r="BU58" s="427"/>
      <c r="BV58" s="427"/>
      <c r="BW58" s="497"/>
      <c r="BX58" s="598"/>
      <c r="BY58" s="96"/>
      <c r="BZ58" s="96"/>
      <c r="CA58" s="96"/>
      <c r="CB58" s="541"/>
      <c r="CC58" s="542"/>
      <c r="CD58" s="542"/>
      <c r="CE58" s="543"/>
    </row>
    <row r="59" spans="2:83" ht="14.25" customHeight="1" thickBot="1">
      <c r="B59" s="940"/>
      <c r="C59" s="941"/>
      <c r="D59" s="941"/>
      <c r="E59" s="941"/>
      <c r="F59" s="941"/>
      <c r="G59" s="941"/>
      <c r="H59" s="941"/>
      <c r="I59" s="942"/>
      <c r="J59" s="951"/>
      <c r="K59" s="952"/>
      <c r="L59" s="952"/>
      <c r="M59" s="952"/>
      <c r="N59" s="952"/>
      <c r="O59" s="952"/>
      <c r="P59" s="952"/>
      <c r="Q59" s="952"/>
      <c r="R59" s="952"/>
      <c r="S59" s="952"/>
      <c r="T59" s="953"/>
      <c r="U59" s="948"/>
      <c r="V59" s="949"/>
      <c r="W59" s="949"/>
      <c r="X59" s="950"/>
      <c r="Y59" s="952"/>
      <c r="Z59" s="952"/>
      <c r="AA59" s="952"/>
      <c r="AB59" s="953"/>
      <c r="AC59" s="944"/>
      <c r="AD59" s="941"/>
      <c r="AE59" s="941"/>
      <c r="AF59" s="941"/>
      <c r="AG59" s="942"/>
      <c r="AH59" s="630"/>
      <c r="AI59" s="631"/>
      <c r="AJ59" s="631"/>
      <c r="AK59" s="632"/>
      <c r="AL59" s="935"/>
      <c r="AM59" s="708"/>
      <c r="AN59" s="708"/>
      <c r="AO59" s="708"/>
      <c r="AP59" s="708"/>
      <c r="AQ59" s="708"/>
      <c r="AR59" s="708"/>
      <c r="AS59" s="962"/>
      <c r="AT59" s="935"/>
      <c r="AU59" s="936"/>
      <c r="AV59" s="936"/>
      <c r="AW59" s="936"/>
      <c r="AX59" s="936"/>
      <c r="AY59" s="936"/>
      <c r="AZ59" s="936"/>
      <c r="BA59" s="936"/>
      <c r="BB59" s="498"/>
      <c r="BC59" s="492"/>
      <c r="BD59" s="492"/>
      <c r="BE59" s="492"/>
      <c r="BF59" s="492"/>
      <c r="BG59" s="492"/>
      <c r="BH59" s="492"/>
      <c r="BI59" s="492"/>
      <c r="BJ59" s="492"/>
      <c r="BK59" s="499"/>
      <c r="BL59" s="491"/>
      <c r="BM59" s="492"/>
      <c r="BN59" s="492"/>
      <c r="BO59" s="492"/>
      <c r="BP59" s="492"/>
      <c r="BQ59" s="492"/>
      <c r="BR59" s="492"/>
      <c r="BS59" s="492"/>
      <c r="BT59" s="492"/>
      <c r="BU59" s="492"/>
      <c r="BV59" s="492"/>
      <c r="BW59" s="493"/>
      <c r="BX59" s="598"/>
      <c r="BY59" s="96"/>
      <c r="BZ59" s="96"/>
      <c r="CA59" s="96"/>
      <c r="CB59" s="535"/>
      <c r="CC59" s="536"/>
      <c r="CD59" s="536"/>
      <c r="CE59" s="537"/>
    </row>
    <row r="60" spans="2:83" ht="9.75" customHeight="1">
      <c r="B60" s="523"/>
      <c r="C60" s="524"/>
      <c r="D60" s="524"/>
      <c r="E60" s="524"/>
      <c r="F60" s="524"/>
      <c r="G60" s="524"/>
      <c r="H60" s="524"/>
      <c r="I60" s="524"/>
      <c r="J60" s="641">
        <v>8030</v>
      </c>
      <c r="K60" s="642"/>
      <c r="L60" s="642"/>
      <c r="M60" s="642"/>
      <c r="N60" s="642"/>
      <c r="O60" s="642"/>
      <c r="P60" s="642"/>
      <c r="Q60" s="642"/>
      <c r="R60" s="642"/>
      <c r="S60" s="642"/>
      <c r="T60" s="643"/>
      <c r="U60" s="650" t="s">
        <v>91</v>
      </c>
      <c r="V60" s="650"/>
      <c r="W60" s="650"/>
      <c r="X60" s="650"/>
      <c r="Y60" s="765">
        <v>61833</v>
      </c>
      <c r="Z60" s="766"/>
      <c r="AA60" s="766"/>
      <c r="AB60" s="767"/>
      <c r="AC60" s="661">
        <v>8760</v>
      </c>
      <c r="AD60" s="661"/>
      <c r="AE60" s="661"/>
      <c r="AF60" s="661"/>
      <c r="AG60" s="661"/>
      <c r="AH60" s="568" t="s">
        <v>91</v>
      </c>
      <c r="AI60" s="569"/>
      <c r="AJ60" s="569"/>
      <c r="AK60" s="662"/>
      <c r="AL60" s="613"/>
      <c r="AM60" s="614"/>
      <c r="AN60" s="614"/>
      <c r="AO60" s="614"/>
      <c r="AP60" s="614"/>
      <c r="AQ60" s="614"/>
      <c r="AR60" s="614"/>
      <c r="AS60" s="615"/>
      <c r="AT60" s="613"/>
      <c r="AU60" s="614"/>
      <c r="AV60" s="614"/>
      <c r="AW60" s="614"/>
      <c r="AX60" s="614"/>
      <c r="AY60" s="614"/>
      <c r="AZ60" s="614"/>
      <c r="BA60" s="619"/>
      <c r="BB60" s="500"/>
      <c r="BC60" s="501"/>
      <c r="BD60" s="501"/>
      <c r="BE60" s="501"/>
      <c r="BF60" s="501"/>
      <c r="BG60" s="501"/>
      <c r="BH60" s="501"/>
      <c r="BI60" s="501"/>
      <c r="BJ60" s="501"/>
      <c r="BK60" s="502"/>
      <c r="BL60" s="624"/>
      <c r="BM60" s="501"/>
      <c r="BN60" s="501"/>
      <c r="BO60" s="501"/>
      <c r="BP60" s="501"/>
      <c r="BQ60" s="501"/>
      <c r="BR60" s="501"/>
      <c r="BS60" s="501"/>
      <c r="BT60" s="501"/>
      <c r="BU60" s="501"/>
      <c r="BV60" s="501"/>
      <c r="BW60" s="625"/>
      <c r="BX60" s="598"/>
      <c r="BY60" s="96"/>
      <c r="BZ60" s="96"/>
      <c r="CA60" s="96"/>
      <c r="CB60" s="538"/>
      <c r="CC60" s="539"/>
      <c r="CD60" s="539"/>
      <c r="CE60" s="540"/>
    </row>
    <row r="61" spans="2:83" ht="22.5" customHeight="1" thickBot="1">
      <c r="B61" s="525"/>
      <c r="C61" s="526"/>
      <c r="D61" s="526"/>
      <c r="E61" s="526"/>
      <c r="F61" s="526"/>
      <c r="G61" s="526"/>
      <c r="H61" s="526"/>
      <c r="I61" s="526"/>
      <c r="J61" s="644"/>
      <c r="K61" s="645"/>
      <c r="L61" s="645"/>
      <c r="M61" s="645"/>
      <c r="N61" s="645"/>
      <c r="O61" s="645"/>
      <c r="P61" s="645"/>
      <c r="Q61" s="645"/>
      <c r="R61" s="645"/>
      <c r="S61" s="645"/>
      <c r="T61" s="646"/>
      <c r="U61" s="98"/>
      <c r="V61" s="98"/>
      <c r="W61" s="98"/>
      <c r="X61" s="98"/>
      <c r="Y61" s="768"/>
      <c r="Z61" s="708"/>
      <c r="AA61" s="708"/>
      <c r="AB61" s="769"/>
      <c r="AC61" s="656"/>
      <c r="AD61" s="656"/>
      <c r="AE61" s="656"/>
      <c r="AF61" s="656"/>
      <c r="AG61" s="656"/>
      <c r="AH61" s="571"/>
      <c r="AI61" s="98"/>
      <c r="AJ61" s="98"/>
      <c r="AK61" s="663"/>
      <c r="AL61" s="616"/>
      <c r="AM61" s="617"/>
      <c r="AN61" s="617"/>
      <c r="AO61" s="617"/>
      <c r="AP61" s="617"/>
      <c r="AQ61" s="617"/>
      <c r="AR61" s="617"/>
      <c r="AS61" s="618"/>
      <c r="AT61" s="616"/>
      <c r="AU61" s="617"/>
      <c r="AV61" s="617"/>
      <c r="AW61" s="617"/>
      <c r="AX61" s="617"/>
      <c r="AY61" s="617"/>
      <c r="AZ61" s="617"/>
      <c r="BA61" s="620"/>
      <c r="BB61" s="426"/>
      <c r="BC61" s="427"/>
      <c r="BD61" s="427"/>
      <c r="BE61" s="427"/>
      <c r="BF61" s="427"/>
      <c r="BG61" s="427"/>
      <c r="BH61" s="427"/>
      <c r="BI61" s="427"/>
      <c r="BJ61" s="427"/>
      <c r="BK61" s="428"/>
      <c r="BL61" s="496"/>
      <c r="BM61" s="427"/>
      <c r="BN61" s="427"/>
      <c r="BO61" s="427"/>
      <c r="BP61" s="427"/>
      <c r="BQ61" s="427"/>
      <c r="BR61" s="427"/>
      <c r="BS61" s="427"/>
      <c r="BT61" s="427"/>
      <c r="BU61" s="427"/>
      <c r="BV61" s="427"/>
      <c r="BW61" s="497"/>
      <c r="BX61" s="598"/>
      <c r="BY61" s="96"/>
      <c r="BZ61" s="96"/>
      <c r="CA61" s="96"/>
      <c r="CB61" s="610"/>
      <c r="CC61" s="611"/>
      <c r="CD61" s="611"/>
      <c r="CE61" s="612"/>
    </row>
    <row r="62" spans="2:83" ht="18.75" customHeight="1" thickBot="1">
      <c r="B62" s="527"/>
      <c r="C62" s="528"/>
      <c r="D62" s="528"/>
      <c r="E62" s="528"/>
      <c r="F62" s="528"/>
      <c r="G62" s="528"/>
      <c r="H62" s="528"/>
      <c r="I62" s="528"/>
      <c r="J62" s="647"/>
      <c r="K62" s="648"/>
      <c r="L62" s="648"/>
      <c r="M62" s="648"/>
      <c r="N62" s="648"/>
      <c r="O62" s="648"/>
      <c r="P62" s="648"/>
      <c r="Q62" s="648"/>
      <c r="R62" s="648"/>
      <c r="S62" s="648"/>
      <c r="T62" s="649"/>
      <c r="U62" s="651"/>
      <c r="V62" s="651"/>
      <c r="W62" s="651"/>
      <c r="X62" s="651"/>
      <c r="Y62" s="770"/>
      <c r="Z62" s="771"/>
      <c r="AA62" s="771"/>
      <c r="AB62" s="772"/>
      <c r="AC62" s="659"/>
      <c r="AD62" s="659"/>
      <c r="AE62" s="659"/>
      <c r="AF62" s="659"/>
      <c r="AG62" s="659"/>
      <c r="AH62" s="664"/>
      <c r="AI62" s="651"/>
      <c r="AJ62" s="651"/>
      <c r="AK62" s="665"/>
      <c r="AL62" s="405" t="s">
        <v>213</v>
      </c>
      <c r="AM62" s="602"/>
      <c r="AN62" s="602"/>
      <c r="AO62" s="602"/>
      <c r="AP62" s="602"/>
      <c r="AQ62" s="602"/>
      <c r="AR62" s="602"/>
      <c r="AS62" s="603"/>
      <c r="AT62" s="405" t="s">
        <v>213</v>
      </c>
      <c r="AU62" s="602"/>
      <c r="AV62" s="602"/>
      <c r="AW62" s="602"/>
      <c r="AX62" s="602"/>
      <c r="AY62" s="602"/>
      <c r="AZ62" s="602"/>
      <c r="BA62" s="761"/>
      <c r="BB62" s="604"/>
      <c r="BC62" s="605"/>
      <c r="BD62" s="605"/>
      <c r="BE62" s="605"/>
      <c r="BF62" s="605"/>
      <c r="BG62" s="605"/>
      <c r="BH62" s="605"/>
      <c r="BI62" s="605"/>
      <c r="BJ62" s="605"/>
      <c r="BK62" s="605"/>
      <c r="BL62" s="605"/>
      <c r="BM62" s="605"/>
      <c r="BN62" s="605"/>
      <c r="BO62" s="605"/>
      <c r="BP62" s="605"/>
      <c r="BQ62" s="605"/>
      <c r="BR62" s="605"/>
      <c r="BS62" s="605"/>
      <c r="BT62" s="605"/>
      <c r="BU62" s="605"/>
      <c r="BV62" s="605"/>
      <c r="BW62" s="606"/>
      <c r="CB62" s="607"/>
      <c r="CC62" s="608"/>
      <c r="CD62" s="608"/>
      <c r="CE62" s="609"/>
    </row>
    <row r="68" spans="36:36">
      <c r="AJ68" s="43"/>
    </row>
  </sheetData>
  <sheetProtection selectLockedCells="1"/>
  <mergeCells count="533">
    <mergeCell ref="AL62:AS62"/>
    <mergeCell ref="AT62:BA62"/>
    <mergeCell ref="AL56:AS57"/>
    <mergeCell ref="AT56:BA56"/>
    <mergeCell ref="AT57:BA57"/>
    <mergeCell ref="BB62:BW62"/>
    <mergeCell ref="CB62:CE62"/>
    <mergeCell ref="B60:I62"/>
    <mergeCell ref="J60:T62"/>
    <mergeCell ref="U60:X62"/>
    <mergeCell ref="Y60:AB62"/>
    <mergeCell ref="AC60:AG62"/>
    <mergeCell ref="AH60:AK62"/>
    <mergeCell ref="BL59:BW61"/>
    <mergeCell ref="CB59:CE61"/>
    <mergeCell ref="AL60:AS61"/>
    <mergeCell ref="AT60:BA61"/>
    <mergeCell ref="CB48:CE48"/>
    <mergeCell ref="CB49:CE51"/>
    <mergeCell ref="B50:I51"/>
    <mergeCell ref="J50:T51"/>
    <mergeCell ref="Y50:AB51"/>
    <mergeCell ref="AC50:AG51"/>
    <mergeCell ref="AH50:AK51"/>
    <mergeCell ref="AL50:AS51"/>
    <mergeCell ref="AT50:BA51"/>
    <mergeCell ref="G48:T49"/>
    <mergeCell ref="B48:D49"/>
    <mergeCell ref="E48:F49"/>
    <mergeCell ref="U48:X51"/>
    <mergeCell ref="CB52:CE54"/>
    <mergeCell ref="B53:I55"/>
    <mergeCell ref="J53:T55"/>
    <mergeCell ref="U53:X55"/>
    <mergeCell ref="Y53:AB55"/>
    <mergeCell ref="AC53:AG55"/>
    <mergeCell ref="AH53:AK55"/>
    <mergeCell ref="AL53:AS55"/>
    <mergeCell ref="AT53:BA53"/>
    <mergeCell ref="BL55:BW58"/>
    <mergeCell ref="CB55:CE58"/>
    <mergeCell ref="AT54:BA55"/>
    <mergeCell ref="BB55:BK58"/>
    <mergeCell ref="BB52:BK54"/>
    <mergeCell ref="AL58:AS59"/>
    <mergeCell ref="AH56:AK57"/>
    <mergeCell ref="BX48:CA61"/>
    <mergeCell ref="B52:I52"/>
    <mergeCell ref="J52:T52"/>
    <mergeCell ref="U52:X52"/>
    <mergeCell ref="Y52:AB52"/>
    <mergeCell ref="AC52:AG52"/>
    <mergeCell ref="AH52:AK52"/>
    <mergeCell ref="AL52:AS52"/>
    <mergeCell ref="AT52:BA52"/>
    <mergeCell ref="BL52:BW54"/>
    <mergeCell ref="AH58:AK59"/>
    <mergeCell ref="AL48:AO49"/>
    <mergeCell ref="AT58:BA58"/>
    <mergeCell ref="AT59:BA59"/>
    <mergeCell ref="BB59:BK61"/>
    <mergeCell ref="B56:I57"/>
    <mergeCell ref="J56:T57"/>
    <mergeCell ref="U56:X57"/>
    <mergeCell ref="Y56:AB57"/>
    <mergeCell ref="AC56:AG57"/>
    <mergeCell ref="B58:I59"/>
    <mergeCell ref="J58:T59"/>
    <mergeCell ref="U58:X59"/>
    <mergeCell ref="Y58:AB59"/>
    <mergeCell ref="AC58:AG59"/>
    <mergeCell ref="T44:V47"/>
    <mergeCell ref="W44:Y47"/>
    <mergeCell ref="Z44:AA47"/>
    <mergeCell ref="AP48:BA49"/>
    <mergeCell ref="BB48:BW51"/>
    <mergeCell ref="Y48:AA49"/>
    <mergeCell ref="AB48:AB49"/>
    <mergeCell ref="AC48:AG49"/>
    <mergeCell ref="AH48:AJ49"/>
    <mergeCell ref="AB44:AD47"/>
    <mergeCell ref="AE44:AH45"/>
    <mergeCell ref="AI44:AM44"/>
    <mergeCell ref="AO44:AP47"/>
    <mergeCell ref="AQ44:AW47"/>
    <mergeCell ref="AX44:AZ47"/>
    <mergeCell ref="AE47:AH47"/>
    <mergeCell ref="AI47:AM47"/>
    <mergeCell ref="BT44:BX45"/>
    <mergeCell ref="AO43:AP43"/>
    <mergeCell ref="AQ43:AW43"/>
    <mergeCell ref="AX43:AZ43"/>
    <mergeCell ref="BA43:BE43"/>
    <mergeCell ref="BF43:BJ43"/>
    <mergeCell ref="BY44:CE45"/>
    <mergeCell ref="AI45:AM46"/>
    <mergeCell ref="BK45:BS46"/>
    <mergeCell ref="BF46:BJ47"/>
    <mergeCell ref="BT46:BX47"/>
    <mergeCell ref="BY46:CE47"/>
    <mergeCell ref="BK47:BS47"/>
    <mergeCell ref="BA44:BE47"/>
    <mergeCell ref="BF44:BJ45"/>
    <mergeCell ref="BK44:BS44"/>
    <mergeCell ref="BK43:BS43"/>
    <mergeCell ref="BT43:BX43"/>
    <mergeCell ref="BY43:CE43"/>
    <mergeCell ref="F42:G42"/>
    <mergeCell ref="H42:K42"/>
    <mergeCell ref="L42:S42"/>
    <mergeCell ref="T42:V42"/>
    <mergeCell ref="W42:Y42"/>
    <mergeCell ref="BY42:CE42"/>
    <mergeCell ref="Z42:AA42"/>
    <mergeCell ref="AB42:AD42"/>
    <mergeCell ref="AE42:AH42"/>
    <mergeCell ref="AI42:AM42"/>
    <mergeCell ref="AO42:AP42"/>
    <mergeCell ref="AQ42:AW42"/>
    <mergeCell ref="AX42:AZ42"/>
    <mergeCell ref="BA42:BE42"/>
    <mergeCell ref="BF42:BJ42"/>
    <mergeCell ref="BK42:BS42"/>
    <mergeCell ref="BT42:BX42"/>
    <mergeCell ref="B43:G43"/>
    <mergeCell ref="H43:K43"/>
    <mergeCell ref="L43:S43"/>
    <mergeCell ref="T43:V43"/>
    <mergeCell ref="W43:Y43"/>
    <mergeCell ref="Z43:AA43"/>
    <mergeCell ref="AB43:AD43"/>
    <mergeCell ref="AE43:AH43"/>
    <mergeCell ref="AI43:AM43"/>
    <mergeCell ref="B40:G40"/>
    <mergeCell ref="H40:K40"/>
    <mergeCell ref="L40:S40"/>
    <mergeCell ref="T40:V40"/>
    <mergeCell ref="W40:Y40"/>
    <mergeCell ref="AB41:AD41"/>
    <mergeCell ref="Z41:AA41"/>
    <mergeCell ref="F41:G41"/>
    <mergeCell ref="H41:K41"/>
    <mergeCell ref="L41:S41"/>
    <mergeCell ref="Z40:AA40"/>
    <mergeCell ref="AB40:AD40"/>
    <mergeCell ref="T41:V41"/>
    <mergeCell ref="W41:Y41"/>
    <mergeCell ref="BF41:BJ41"/>
    <mergeCell ref="BK41:BS41"/>
    <mergeCell ref="BT41:BX41"/>
    <mergeCell ref="BY41:CE41"/>
    <mergeCell ref="BA40:BE40"/>
    <mergeCell ref="BF40:BJ40"/>
    <mergeCell ref="BK40:BS40"/>
    <mergeCell ref="BT40:BX40"/>
    <mergeCell ref="BY40:CE40"/>
    <mergeCell ref="Z39:AA39"/>
    <mergeCell ref="AB39:AD39"/>
    <mergeCell ref="AE39:AH39"/>
    <mergeCell ref="AI39:AM39"/>
    <mergeCell ref="AO39:AP39"/>
    <mergeCell ref="AX40:AZ40"/>
    <mergeCell ref="AQ40:AW40"/>
    <mergeCell ref="BA41:BE41"/>
    <mergeCell ref="BA38:BE38"/>
    <mergeCell ref="AE41:AH41"/>
    <mergeCell ref="AI41:AM41"/>
    <mergeCell ref="AO41:AP41"/>
    <mergeCell ref="AQ41:AW41"/>
    <mergeCell ref="AX41:AZ41"/>
    <mergeCell ref="BK38:BS38"/>
    <mergeCell ref="AE40:AH40"/>
    <mergeCell ref="AI40:AM40"/>
    <mergeCell ref="AO40:AP40"/>
    <mergeCell ref="BF39:BJ39"/>
    <mergeCell ref="BK39:BS39"/>
    <mergeCell ref="BT39:BX39"/>
    <mergeCell ref="BF37:BJ37"/>
    <mergeCell ref="BK37:BS37"/>
    <mergeCell ref="BT37:BX37"/>
    <mergeCell ref="BY39:CE39"/>
    <mergeCell ref="E38:G38"/>
    <mergeCell ref="H38:K38"/>
    <mergeCell ref="L38:S38"/>
    <mergeCell ref="T38:V38"/>
    <mergeCell ref="W38:Y38"/>
    <mergeCell ref="Z38:AA38"/>
    <mergeCell ref="BT38:BX38"/>
    <mergeCell ref="BY38:CE38"/>
    <mergeCell ref="B39:G39"/>
    <mergeCell ref="H39:K39"/>
    <mergeCell ref="L39:S39"/>
    <mergeCell ref="T39:V39"/>
    <mergeCell ref="W39:Y39"/>
    <mergeCell ref="AO38:AP38"/>
    <mergeCell ref="AQ38:AW38"/>
    <mergeCell ref="AX38:AZ38"/>
    <mergeCell ref="AB38:AD38"/>
    <mergeCell ref="AE38:AH38"/>
    <mergeCell ref="AI38:AM38"/>
    <mergeCell ref="AQ39:AW39"/>
    <mergeCell ref="AX39:AZ39"/>
    <mergeCell ref="BA39:BE39"/>
    <mergeCell ref="BF38:BJ38"/>
    <mergeCell ref="BY37:CE37"/>
    <mergeCell ref="B36:G36"/>
    <mergeCell ref="H36:K36"/>
    <mergeCell ref="L36:S36"/>
    <mergeCell ref="T36:V36"/>
    <mergeCell ref="W36:Y36"/>
    <mergeCell ref="Z36:AA36"/>
    <mergeCell ref="AB36:AD36"/>
    <mergeCell ref="AE36:AH36"/>
    <mergeCell ref="AI36:AM36"/>
    <mergeCell ref="AO36:AP36"/>
    <mergeCell ref="AQ36:AW36"/>
    <mergeCell ref="AX36:AZ36"/>
    <mergeCell ref="BA36:BE36"/>
    <mergeCell ref="BF36:BJ36"/>
    <mergeCell ref="BK36:BS36"/>
    <mergeCell ref="BT36:BX36"/>
    <mergeCell ref="BY36:CE36"/>
    <mergeCell ref="B37:G37"/>
    <mergeCell ref="H37:K37"/>
    <mergeCell ref="L37:S37"/>
    <mergeCell ref="T37:V37"/>
    <mergeCell ref="W37:Y37"/>
    <mergeCell ref="AX35:AZ35"/>
    <mergeCell ref="BA35:BE35"/>
    <mergeCell ref="Z37:AA37"/>
    <mergeCell ref="AB37:AD37"/>
    <mergeCell ref="AE37:AH37"/>
    <mergeCell ref="AI37:AM37"/>
    <mergeCell ref="AO37:AP37"/>
    <mergeCell ref="AQ37:AW37"/>
    <mergeCell ref="AX37:AZ37"/>
    <mergeCell ref="BA37:BE37"/>
    <mergeCell ref="E35:G35"/>
    <mergeCell ref="H35:K35"/>
    <mergeCell ref="L35:S35"/>
    <mergeCell ref="Z35:AA35"/>
    <mergeCell ref="AB35:AD35"/>
    <mergeCell ref="AE35:AH35"/>
    <mergeCell ref="AI35:AM35"/>
    <mergeCell ref="AO35:AP35"/>
    <mergeCell ref="AQ35:AW35"/>
    <mergeCell ref="AO33:AP33"/>
    <mergeCell ref="AQ33:AW33"/>
    <mergeCell ref="AX33:AZ33"/>
    <mergeCell ref="BF35:BJ35"/>
    <mergeCell ref="BK35:BS35"/>
    <mergeCell ref="BT35:BX35"/>
    <mergeCell ref="BY35:CE35"/>
    <mergeCell ref="B34:G34"/>
    <mergeCell ref="H34:K34"/>
    <mergeCell ref="L34:S34"/>
    <mergeCell ref="T34:V34"/>
    <mergeCell ref="W34:Y34"/>
    <mergeCell ref="Z34:AA34"/>
    <mergeCell ref="AB34:AD34"/>
    <mergeCell ref="AE34:AH34"/>
    <mergeCell ref="AI34:AM34"/>
    <mergeCell ref="AO34:AP34"/>
    <mergeCell ref="AQ34:AW34"/>
    <mergeCell ref="AX34:AZ34"/>
    <mergeCell ref="BA34:BE34"/>
    <mergeCell ref="BF34:BJ34"/>
    <mergeCell ref="BK34:BS34"/>
    <mergeCell ref="BT34:BX34"/>
    <mergeCell ref="BY34:CE34"/>
    <mergeCell ref="BT33:BX33"/>
    <mergeCell ref="BY33:CE33"/>
    <mergeCell ref="F32:G32"/>
    <mergeCell ref="H32:K32"/>
    <mergeCell ref="L32:S32"/>
    <mergeCell ref="T32:V32"/>
    <mergeCell ref="W32:Y32"/>
    <mergeCell ref="Z32:AA32"/>
    <mergeCell ref="AB32:AD32"/>
    <mergeCell ref="AE32:AH32"/>
    <mergeCell ref="AI32:AM32"/>
    <mergeCell ref="AO32:AP32"/>
    <mergeCell ref="AQ32:AW32"/>
    <mergeCell ref="AX32:AZ32"/>
    <mergeCell ref="BA32:BE32"/>
    <mergeCell ref="BF32:BJ32"/>
    <mergeCell ref="BK32:BS32"/>
    <mergeCell ref="BT32:BX32"/>
    <mergeCell ref="BY32:CE32"/>
    <mergeCell ref="F33:G33"/>
    <mergeCell ref="H33:K33"/>
    <mergeCell ref="Z33:AA33"/>
    <mergeCell ref="AB33:AD33"/>
    <mergeCell ref="AE33:AH33"/>
    <mergeCell ref="BT31:BX31"/>
    <mergeCell ref="BY31:CE31"/>
    <mergeCell ref="B30:G30"/>
    <mergeCell ref="H30:K30"/>
    <mergeCell ref="L30:S30"/>
    <mergeCell ref="T30:V30"/>
    <mergeCell ref="W30:Y30"/>
    <mergeCell ref="Z30:AA30"/>
    <mergeCell ref="BY30:CE30"/>
    <mergeCell ref="B31:G31"/>
    <mergeCell ref="H31:K31"/>
    <mergeCell ref="L31:S31"/>
    <mergeCell ref="T31:V31"/>
    <mergeCell ref="W31:Y31"/>
    <mergeCell ref="AB30:AD30"/>
    <mergeCell ref="AE30:AH30"/>
    <mergeCell ref="AI30:AM30"/>
    <mergeCell ref="AO30:AP30"/>
    <mergeCell ref="BA30:BE30"/>
    <mergeCell ref="BF30:BJ30"/>
    <mergeCell ref="Z31:AA31"/>
    <mergeCell ref="AB31:AD31"/>
    <mergeCell ref="AE31:AH31"/>
    <mergeCell ref="AI31:AM31"/>
    <mergeCell ref="BY29:CE29"/>
    <mergeCell ref="AO28:AP28"/>
    <mergeCell ref="B28:G28"/>
    <mergeCell ref="H28:K28"/>
    <mergeCell ref="L28:S28"/>
    <mergeCell ref="T28:V28"/>
    <mergeCell ref="W28:Y28"/>
    <mergeCell ref="AO29:AP29"/>
    <mergeCell ref="L29:S29"/>
    <mergeCell ref="T29:V29"/>
    <mergeCell ref="W29:Y29"/>
    <mergeCell ref="AB28:AD28"/>
    <mergeCell ref="AE28:AH28"/>
    <mergeCell ref="BF29:BJ29"/>
    <mergeCell ref="AQ29:AW29"/>
    <mergeCell ref="AX29:AZ29"/>
    <mergeCell ref="BA29:BE29"/>
    <mergeCell ref="AI28:AM28"/>
    <mergeCell ref="BY28:CE28"/>
    <mergeCell ref="AQ28:AW28"/>
    <mergeCell ref="AX28:AZ28"/>
    <mergeCell ref="BA28:BE28"/>
    <mergeCell ref="Z28:AA28"/>
    <mergeCell ref="BF28:BJ28"/>
    <mergeCell ref="L44:S47"/>
    <mergeCell ref="B29:G29"/>
    <mergeCell ref="H29:K29"/>
    <mergeCell ref="Z29:AA29"/>
    <mergeCell ref="AB29:AD29"/>
    <mergeCell ref="AE29:AH29"/>
    <mergeCell ref="AI29:AM29"/>
    <mergeCell ref="AX30:AZ30"/>
    <mergeCell ref="BK29:BS29"/>
    <mergeCell ref="AX31:AZ31"/>
    <mergeCell ref="BA31:BE31"/>
    <mergeCell ref="BF31:BJ31"/>
    <mergeCell ref="BK31:BS31"/>
    <mergeCell ref="L33:S33"/>
    <mergeCell ref="T33:V33"/>
    <mergeCell ref="W33:Y33"/>
    <mergeCell ref="AO31:AP31"/>
    <mergeCell ref="AQ31:AW31"/>
    <mergeCell ref="BA33:BE33"/>
    <mergeCell ref="BF33:BJ33"/>
    <mergeCell ref="BK33:BS33"/>
    <mergeCell ref="T35:V35"/>
    <mergeCell ref="W35:Y35"/>
    <mergeCell ref="AI33:AM33"/>
    <mergeCell ref="AB27:AD27"/>
    <mergeCell ref="AE27:AH27"/>
    <mergeCell ref="AI27:AM27"/>
    <mergeCell ref="AO27:AP27"/>
    <mergeCell ref="AX27:AZ27"/>
    <mergeCell ref="BA27:BE27"/>
    <mergeCell ref="AB26:AD26"/>
    <mergeCell ref="AE26:AH26"/>
    <mergeCell ref="AI26:AM26"/>
    <mergeCell ref="AO26:AP26"/>
    <mergeCell ref="B20:G25"/>
    <mergeCell ref="H20:O20"/>
    <mergeCell ref="P20:AH20"/>
    <mergeCell ref="AI20:AM20"/>
    <mergeCell ref="T22:Y22"/>
    <mergeCell ref="AO20:CE20"/>
    <mergeCell ref="H21:S21"/>
    <mergeCell ref="T21:Y21"/>
    <mergeCell ref="Z21:AD21"/>
    <mergeCell ref="AE21:AM21"/>
    <mergeCell ref="AO21:AW21"/>
    <mergeCell ref="AX21:BE21"/>
    <mergeCell ref="BF21:CE21"/>
    <mergeCell ref="AN20:AN47"/>
    <mergeCell ref="Z22:AD22"/>
    <mergeCell ref="AE22:AM22"/>
    <mergeCell ref="BK28:BS28"/>
    <mergeCell ref="BT28:BX28"/>
    <mergeCell ref="BK30:BS30"/>
    <mergeCell ref="BT30:BX30"/>
    <mergeCell ref="BT29:BX29"/>
    <mergeCell ref="B27:G27"/>
    <mergeCell ref="H27:K27"/>
    <mergeCell ref="L27:S27"/>
    <mergeCell ref="AQ30:AW30"/>
    <mergeCell ref="AQ26:AW26"/>
    <mergeCell ref="B44:G47"/>
    <mergeCell ref="H44:K47"/>
    <mergeCell ref="BY27:CE27"/>
    <mergeCell ref="BA26:BE26"/>
    <mergeCell ref="BF26:BJ26"/>
    <mergeCell ref="BK26:BS26"/>
    <mergeCell ref="BT26:BX26"/>
    <mergeCell ref="BY26:CE26"/>
    <mergeCell ref="E26:G26"/>
    <mergeCell ref="H26:K26"/>
    <mergeCell ref="L26:S26"/>
    <mergeCell ref="T26:V26"/>
    <mergeCell ref="W26:Y26"/>
    <mergeCell ref="Z26:AA26"/>
    <mergeCell ref="T27:V27"/>
    <mergeCell ref="W27:Y27"/>
    <mergeCell ref="AQ27:AW27"/>
    <mergeCell ref="AX26:AZ26"/>
    <mergeCell ref="BF27:BJ27"/>
    <mergeCell ref="BK27:BS27"/>
    <mergeCell ref="BT27:BX27"/>
    <mergeCell ref="Z27:AA27"/>
    <mergeCell ref="BT22:CE25"/>
    <mergeCell ref="H23:S25"/>
    <mergeCell ref="T23:Y25"/>
    <mergeCell ref="Z23:AD25"/>
    <mergeCell ref="AE23:AM25"/>
    <mergeCell ref="AX23:BE25"/>
    <mergeCell ref="BF23:BS25"/>
    <mergeCell ref="H22:S22"/>
    <mergeCell ref="BF22:BS22"/>
    <mergeCell ref="AX22:BE22"/>
    <mergeCell ref="AO22:AW25"/>
    <mergeCell ref="U11:U16"/>
    <mergeCell ref="B19:Y19"/>
    <mergeCell ref="Z19:AC19"/>
    <mergeCell ref="AD19:AE19"/>
    <mergeCell ref="AF19:BB19"/>
    <mergeCell ref="BF19:CE19"/>
    <mergeCell ref="B17:U18"/>
    <mergeCell ref="AK15:AS17"/>
    <mergeCell ref="AT15:AU17"/>
    <mergeCell ref="AQ13:AT14"/>
    <mergeCell ref="AU13:AU14"/>
    <mergeCell ref="BW11:CA13"/>
    <mergeCell ref="BO16:BP16"/>
    <mergeCell ref="B14:E16"/>
    <mergeCell ref="I11:I16"/>
    <mergeCell ref="J11:K16"/>
    <mergeCell ref="BW14:CB15"/>
    <mergeCell ref="X9:Y12"/>
    <mergeCell ref="Z9:AU12"/>
    <mergeCell ref="BW10:CD10"/>
    <mergeCell ref="X15:Y17"/>
    <mergeCell ref="Z15:AD17"/>
    <mergeCell ref="AE15:AF17"/>
    <mergeCell ref="AG15:AJ17"/>
    <mergeCell ref="BQ16:BR16"/>
    <mergeCell ref="X13:AC14"/>
    <mergeCell ref="AD13:AE14"/>
    <mergeCell ref="AW17:CE18"/>
    <mergeCell ref="V18:AV18"/>
    <mergeCell ref="CE5:CE16"/>
    <mergeCell ref="X5:Y7"/>
    <mergeCell ref="Z5:AH7"/>
    <mergeCell ref="AI5:AI7"/>
    <mergeCell ref="AJ5:AJ7"/>
    <mergeCell ref="AE8:AF8"/>
    <mergeCell ref="AG8:AU8"/>
    <mergeCell ref="AF13:AP14"/>
    <mergeCell ref="AP5:AQ7"/>
    <mergeCell ref="AR5:AU7"/>
    <mergeCell ref="BI16:BL16"/>
    <mergeCell ref="BM16:BN16"/>
    <mergeCell ref="L11:L16"/>
    <mergeCell ref="M11:M16"/>
    <mergeCell ref="N11:N16"/>
    <mergeCell ref="I5:K6"/>
    <mergeCell ref="L5:Q6"/>
    <mergeCell ref="R5:U6"/>
    <mergeCell ref="V5:W7"/>
    <mergeCell ref="N7:N8"/>
    <mergeCell ref="O7:O8"/>
    <mergeCell ref="P7:P8"/>
    <mergeCell ref="Q7:Q8"/>
    <mergeCell ref="U7:U8"/>
    <mergeCell ref="V8:W12"/>
    <mergeCell ref="B9:U10"/>
    <mergeCell ref="B11:E13"/>
    <mergeCell ref="F11:F16"/>
    <mergeCell ref="G11:H16"/>
    <mergeCell ref="V13:W17"/>
    <mergeCell ref="B6:D8"/>
    <mergeCell ref="O11:O16"/>
    <mergeCell ref="P11:P16"/>
    <mergeCell ref="Q11:Q16"/>
    <mergeCell ref="R11:R16"/>
    <mergeCell ref="S11:T16"/>
    <mergeCell ref="E7:E8"/>
    <mergeCell ref="F7:F8"/>
    <mergeCell ref="G7:H8"/>
    <mergeCell ref="I7:I8"/>
    <mergeCell ref="J7:K8"/>
    <mergeCell ref="L7:L8"/>
    <mergeCell ref="M7:M8"/>
    <mergeCell ref="R7:R8"/>
    <mergeCell ref="S7:T8"/>
    <mergeCell ref="B2:X2"/>
    <mergeCell ref="Y2:AP4"/>
    <mergeCell ref="AQ2:AU4"/>
    <mergeCell ref="AV2:CE4"/>
    <mergeCell ref="B3:I3"/>
    <mergeCell ref="J3:X3"/>
    <mergeCell ref="B4:X4"/>
    <mergeCell ref="Y8:Z8"/>
    <mergeCell ref="AA8:AB8"/>
    <mergeCell ref="AK5:AL7"/>
    <mergeCell ref="AM5:AO7"/>
    <mergeCell ref="BW8:CD8"/>
    <mergeCell ref="AV5:AV17"/>
    <mergeCell ref="CC14:CD15"/>
    <mergeCell ref="AW5:BS5"/>
    <mergeCell ref="BT5:BV16"/>
    <mergeCell ref="BW5:CD5"/>
    <mergeCell ref="CB12:CB13"/>
    <mergeCell ref="AW16:BH16"/>
    <mergeCell ref="CC12:CD13"/>
    <mergeCell ref="BW16:CB16"/>
    <mergeCell ref="AW6:BS15"/>
    <mergeCell ref="E5:F6"/>
    <mergeCell ref="G5:H6"/>
  </mergeCells>
  <phoneticPr fontId="1"/>
  <printOptions horizontalCentered="1" verticalCentered="1"/>
  <pageMargins left="0" right="0" top="0" bottom="0" header="0.31496062992125984" footer="0.31496062992125984"/>
  <pageSetup paperSize="9" scale="7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zoomScaleNormal="100" workbookViewId="0">
      <selection activeCell="T25" sqref="T25"/>
    </sheetView>
  </sheetViews>
  <sheetFormatPr defaultRowHeight="13.5"/>
  <sheetData/>
  <phoneticPr fontId="1"/>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事業主控</vt:lpstr>
      <vt:lpstr>事務組合控</vt:lpstr>
      <vt:lpstr>作成に当たっての留意事項</vt:lpstr>
      <vt:lpstr>記載例</vt:lpstr>
      <vt:lpstr>注意事項</vt:lpstr>
      <vt:lpstr>事業主控!Print_Area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alps104</dc:creator>
  <cp:keywords/>
  <dc:description/>
  <cp:lastModifiedBy>WHITE</cp:lastModifiedBy>
  <cp:revision/>
  <cp:lastPrinted>2023-04-13T10:50:30Z</cp:lastPrinted>
  <dcterms:created xsi:type="dcterms:W3CDTF">2022-07-12T05:06:44Z</dcterms:created>
  <dcterms:modified xsi:type="dcterms:W3CDTF">2023-04-28T00:51:27Z</dcterms:modified>
  <cp:category/>
  <cp:contentStatus/>
</cp:coreProperties>
</file>